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<sst xmlns="http://schemas.openxmlformats.org/spreadsheetml/2006/main" count="297" uniqueCount="51">
  <si>
    <t>高雄榮民總醫院臨時工助理簽到退表</t>
  </si>
  <si>
    <t>計畫主持人</t>
  </si>
  <si>
    <t>單位</t>
  </si>
  <si>
    <t>臨時工姓名</t>
  </si>
  <si>
    <t>計畫編號</t>
  </si>
  <si>
    <t>卡號</t>
  </si>
  <si>
    <t>計畫名稱</t>
  </si>
  <si>
    <t>助理編號</t>
  </si>
  <si>
    <t>日期</t>
  </si>
  <si>
    <t>星期</t>
  </si>
  <si>
    <t>簽到時間</t>
  </si>
  <si>
    <t>簽退時間</t>
  </si>
  <si>
    <t>午休時數</t>
  </si>
  <si>
    <r>
      <rPr>
        <sz val="12"/>
        <rFont val="微軟正黑體"/>
        <family val="2"/>
      </rPr>
      <t xml:space="preserve">工作時數
</t>
    </r>
    <r>
      <rPr>
        <sz val="8"/>
        <color indexed="10"/>
        <rFont val="微軟正黑體"/>
        <family val="2"/>
      </rPr>
      <t>扣掉午休後自行輸入</t>
    </r>
  </si>
  <si>
    <r>
      <rPr>
        <sz val="12"/>
        <rFont val="微軟正黑體"/>
        <family val="2"/>
      </rPr>
      <t xml:space="preserve">備註
</t>
    </r>
    <r>
      <rPr>
        <sz val="8"/>
        <color indexed="10"/>
        <rFont val="微軟正黑體"/>
        <family val="2"/>
      </rPr>
      <t>每4小時需休半小時</t>
    </r>
  </si>
  <si>
    <t>元旦放假</t>
  </si>
  <si>
    <t>小年夜調整放假</t>
  </si>
  <si>
    <t>除夕放假</t>
  </si>
  <si>
    <t>初一放假</t>
  </si>
  <si>
    <t>初二放假</t>
  </si>
  <si>
    <t>初三放假</t>
  </si>
  <si>
    <t>初四放假</t>
  </si>
  <si>
    <t>時薪</t>
  </si>
  <si>
    <t>備註:</t>
  </si>
  <si>
    <t>1.請假請至整合資訊系統線上申請，主管核可後方能請假，假別填在備註欄。
2.請於每月1日將簽到單送至教研部，以便請領薪資。</t>
  </si>
  <si>
    <t>計畫主持人：</t>
  </si>
  <si>
    <t>(親簽或蓋章)</t>
  </si>
  <si>
    <t>姓名</t>
  </si>
  <si>
    <t>1小時</t>
  </si>
  <si>
    <t>和平紀念日放假</t>
  </si>
  <si>
    <t>兒童及民族掃墓節放假</t>
  </si>
  <si>
    <t>勞動節放假</t>
  </si>
  <si>
    <t>端午節放假</t>
  </si>
  <si>
    <t>國慶日補假</t>
  </si>
  <si>
    <t>五</t>
  </si>
  <si>
    <t>六(休)</t>
  </si>
  <si>
    <t>六</t>
  </si>
  <si>
    <t>日</t>
  </si>
  <si>
    <t>一</t>
  </si>
  <si>
    <t>二</t>
  </si>
  <si>
    <t>三</t>
  </si>
  <si>
    <t>四</t>
  </si>
  <si>
    <t>日(休)</t>
  </si>
  <si>
    <t>初五放假</t>
  </si>
  <si>
    <t>補上班</t>
  </si>
  <si>
    <t>補假日</t>
  </si>
  <si>
    <t>放假日</t>
  </si>
  <si>
    <t>兒童及民族掃墓節補假</t>
  </si>
  <si>
    <t>補上班日</t>
  </si>
  <si>
    <t>調整放假</t>
  </si>
  <si>
    <t>中秋節放假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</si>
</sst>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d&quot;日 (&quot;ddd\)"/>
    <numFmt numFmtId="177" formatCode="yyyy\-mm\-dd"/>
    <numFmt numFmtId="178" formatCode="0&quot;元&quot;"/>
    <numFmt numFmtId="179" formatCode="\=0&quot;元&quot;"/>
  </numFmts>
  <fonts count="44">
    <font>
      <sz val="10"/>
      <name val="微軟正黑體"/>
      <family val="2"/>
    </font>
    <font>
      <sz val="10"/>
      <name val="Arial"/>
      <family val="2"/>
    </font>
    <font>
      <b/>
      <sz val="16"/>
      <name val="微軟正黑體"/>
      <family val="2"/>
    </font>
    <font>
      <sz val="12"/>
      <name val="微軟正黑體"/>
      <family val="2"/>
    </font>
    <font>
      <sz val="12"/>
      <name val="Arial"/>
      <family val="2"/>
    </font>
    <font>
      <sz val="10"/>
      <name val="細明體"/>
      <family val="3"/>
    </font>
    <font>
      <sz val="8"/>
      <color indexed="10"/>
      <name val="微軟正黑體"/>
      <family val="2"/>
    </font>
    <font>
      <sz val="8"/>
      <name val="微軟正黑體"/>
      <family val="2"/>
    </font>
    <font>
      <sz val="9"/>
      <name val="微軟正黑體"/>
      <family val="2"/>
    </font>
    <font>
      <sz val="14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5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ill="0" applyBorder="0" applyAlignment="0" applyProtection="0"/>
    <xf numFmtId="0" fontId="32" fillId="22" borderId="2" applyNumberFormat="0" applyAlignment="0" applyProtection="0"/>
    <xf numFmtId="0" fontId="0" fillId="2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0" fillId="24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2" applyNumberFormat="0" applyAlignment="0" applyProtection="0"/>
    <xf numFmtId="0" fontId="40" fillId="22" borderId="8" applyNumberFormat="0" applyAlignment="0" applyProtection="0"/>
    <xf numFmtId="0" fontId="41" fillId="32" borderId="9" applyNumberFormat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top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假日標灰色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4" sqref="G4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/>
      <c r="C2" s="3" t="s">
        <v>2</v>
      </c>
      <c r="D2" s="26"/>
      <c r="E2" s="26"/>
      <c r="F2" s="3" t="s">
        <v>3</v>
      </c>
      <c r="G2" s="3"/>
    </row>
    <row r="3" spans="1:7" ht="18" customHeight="1">
      <c r="A3" s="3" t="s">
        <v>4</v>
      </c>
      <c r="B3" s="26"/>
      <c r="C3" s="26"/>
      <c r="D3" s="26"/>
      <c r="E3" s="26"/>
      <c r="F3" s="3" t="s">
        <v>5</v>
      </c>
      <c r="G3" s="3"/>
    </row>
    <row r="4" spans="1:7" s="4" customFormat="1" ht="18" customHeight="1">
      <c r="A4" s="3" t="s">
        <v>6</v>
      </c>
      <c r="B4" s="27"/>
      <c r="C4" s="27"/>
      <c r="D4" s="27"/>
      <c r="E4" s="27"/>
      <c r="F4" s="3" t="s">
        <v>7</v>
      </c>
      <c r="G4" s="23"/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43831</v>
      </c>
      <c r="B6" s="8" t="s">
        <v>34</v>
      </c>
      <c r="C6" s="9"/>
      <c r="D6" s="9"/>
      <c r="E6" s="10"/>
      <c r="F6" s="10"/>
      <c r="G6" s="5" t="s">
        <v>15</v>
      </c>
    </row>
    <row r="7" spans="1:7" ht="18" customHeight="1">
      <c r="A7" s="7">
        <v>43832</v>
      </c>
      <c r="B7" s="8" t="s">
        <v>35</v>
      </c>
      <c r="C7" s="9"/>
      <c r="D7" s="9"/>
      <c r="E7" s="10"/>
      <c r="F7" s="10"/>
      <c r="G7" s="5"/>
    </row>
    <row r="8" spans="1:7" ht="18" customHeight="1">
      <c r="A8" s="7">
        <v>43833</v>
      </c>
      <c r="B8" s="8" t="s">
        <v>42</v>
      </c>
      <c r="C8" s="9"/>
      <c r="D8" s="9"/>
      <c r="E8" s="10"/>
      <c r="F8" s="10"/>
      <c r="G8" s="5"/>
    </row>
    <row r="9" spans="1:7" ht="18" customHeight="1">
      <c r="A9" s="7">
        <v>43834</v>
      </c>
      <c r="B9" s="8" t="s">
        <v>38</v>
      </c>
      <c r="C9" s="9"/>
      <c r="D9" s="9"/>
      <c r="E9" s="10"/>
      <c r="F9" s="10"/>
      <c r="G9" s="5"/>
    </row>
    <row r="10" spans="1:7" ht="18" customHeight="1">
      <c r="A10" s="7">
        <v>43835</v>
      </c>
      <c r="B10" s="8" t="s">
        <v>39</v>
      </c>
      <c r="C10" s="11"/>
      <c r="D10" s="11"/>
      <c r="E10" s="12"/>
      <c r="F10" s="12"/>
      <c r="G10" s="13"/>
    </row>
    <row r="11" spans="1:7" ht="18" customHeight="1">
      <c r="A11" s="7">
        <v>43836</v>
      </c>
      <c r="B11" s="8" t="s">
        <v>40</v>
      </c>
      <c r="C11" s="11"/>
      <c r="D11" s="11"/>
      <c r="E11" s="12"/>
      <c r="F11" s="12"/>
      <c r="G11" s="13"/>
    </row>
    <row r="12" spans="1:7" ht="18" customHeight="1">
      <c r="A12" s="7">
        <v>43837</v>
      </c>
      <c r="B12" s="8" t="s">
        <v>41</v>
      </c>
      <c r="C12" s="9"/>
      <c r="D12" s="9"/>
      <c r="E12" s="10"/>
      <c r="F12" s="10"/>
      <c r="G12" s="5"/>
    </row>
    <row r="13" spans="1:7" ht="18" customHeight="1">
      <c r="A13" s="7">
        <v>43838</v>
      </c>
      <c r="B13" s="8" t="s">
        <v>34</v>
      </c>
      <c r="C13" s="9"/>
      <c r="D13" s="9"/>
      <c r="E13" s="10"/>
      <c r="F13" s="10"/>
      <c r="G13" s="5"/>
    </row>
    <row r="14" spans="1:7" ht="18" customHeight="1">
      <c r="A14" s="7">
        <v>43839</v>
      </c>
      <c r="B14" s="8" t="s">
        <v>36</v>
      </c>
      <c r="C14" s="9"/>
      <c r="D14" s="9"/>
      <c r="E14" s="10"/>
      <c r="F14" s="10"/>
      <c r="G14" s="5"/>
    </row>
    <row r="15" spans="1:7" ht="18" customHeight="1">
      <c r="A15" s="7">
        <v>43840</v>
      </c>
      <c r="B15" s="8" t="s">
        <v>37</v>
      </c>
      <c r="C15" s="9"/>
      <c r="D15" s="9"/>
      <c r="E15" s="10"/>
      <c r="F15" s="10"/>
      <c r="G15" s="5"/>
    </row>
    <row r="16" spans="1:7" ht="18" customHeight="1">
      <c r="A16" s="7">
        <v>43841</v>
      </c>
      <c r="B16" s="8" t="s">
        <v>38</v>
      </c>
      <c r="C16" s="9"/>
      <c r="D16" s="9"/>
      <c r="E16" s="10"/>
      <c r="F16" s="10"/>
      <c r="G16" s="5"/>
    </row>
    <row r="17" spans="1:7" ht="18" customHeight="1">
      <c r="A17" s="7">
        <v>43842</v>
      </c>
      <c r="B17" s="8" t="s">
        <v>39</v>
      </c>
      <c r="C17" s="11"/>
      <c r="D17" s="11"/>
      <c r="E17" s="12"/>
      <c r="F17" s="12"/>
      <c r="G17" s="13"/>
    </row>
    <row r="18" spans="1:7" ht="18" customHeight="1">
      <c r="A18" s="7">
        <v>43843</v>
      </c>
      <c r="B18" s="8" t="s">
        <v>40</v>
      </c>
      <c r="C18" s="11"/>
      <c r="D18" s="11"/>
      <c r="E18" s="12"/>
      <c r="F18" s="12"/>
      <c r="G18" s="13"/>
    </row>
    <row r="19" spans="1:7" ht="18" customHeight="1">
      <c r="A19" s="7">
        <v>43844</v>
      </c>
      <c r="B19" s="8" t="s">
        <v>41</v>
      </c>
      <c r="C19" s="9"/>
      <c r="D19" s="9"/>
      <c r="E19" s="10"/>
      <c r="F19" s="10"/>
      <c r="G19" s="5"/>
    </row>
    <row r="20" spans="1:7" ht="18" customHeight="1">
      <c r="A20" s="7">
        <v>43845</v>
      </c>
      <c r="B20" s="8" t="s">
        <v>34</v>
      </c>
      <c r="C20" s="9"/>
      <c r="D20" s="9"/>
      <c r="E20" s="10"/>
      <c r="F20" s="10"/>
      <c r="G20" s="5"/>
    </row>
    <row r="21" spans="1:7" ht="18" customHeight="1">
      <c r="A21" s="7">
        <v>43846</v>
      </c>
      <c r="B21" s="8" t="s">
        <v>35</v>
      </c>
      <c r="C21" s="9"/>
      <c r="D21" s="9"/>
      <c r="E21" s="10"/>
      <c r="F21" s="10"/>
      <c r="G21" s="5"/>
    </row>
    <row r="22" spans="1:7" ht="18" customHeight="1">
      <c r="A22" s="7">
        <v>43847</v>
      </c>
      <c r="B22" s="8" t="s">
        <v>42</v>
      </c>
      <c r="C22" s="9"/>
      <c r="D22" s="9"/>
      <c r="E22" s="10"/>
      <c r="F22" s="10"/>
      <c r="G22" s="5"/>
    </row>
    <row r="23" spans="1:7" ht="18" customHeight="1">
      <c r="A23" s="7">
        <v>43848</v>
      </c>
      <c r="B23" s="8" t="s">
        <v>38</v>
      </c>
      <c r="C23" s="9"/>
      <c r="D23" s="9"/>
      <c r="E23" s="10"/>
      <c r="F23" s="10"/>
      <c r="G23" s="5"/>
    </row>
    <row r="24" spans="1:7" ht="18" customHeight="1">
      <c r="A24" s="7">
        <v>43849</v>
      </c>
      <c r="B24" s="8" t="s">
        <v>39</v>
      </c>
      <c r="C24" s="11"/>
      <c r="D24" s="11"/>
      <c r="E24" s="12"/>
      <c r="F24" s="12"/>
      <c r="G24" s="13"/>
    </row>
    <row r="25" spans="1:7" ht="18" customHeight="1">
      <c r="A25" s="7">
        <v>43850</v>
      </c>
      <c r="B25" s="8" t="s">
        <v>40</v>
      </c>
      <c r="C25" s="11"/>
      <c r="D25" s="11"/>
      <c r="E25" s="12"/>
      <c r="F25" s="12"/>
      <c r="G25" s="13"/>
    </row>
    <row r="26" spans="1:7" ht="18" customHeight="1">
      <c r="A26" s="7">
        <v>43851</v>
      </c>
      <c r="B26" s="8" t="s">
        <v>41</v>
      </c>
      <c r="C26" s="9"/>
      <c r="D26" s="9"/>
      <c r="E26" s="10"/>
      <c r="F26" s="10"/>
      <c r="G26" s="5"/>
    </row>
    <row r="27" spans="1:7" ht="18" customHeight="1">
      <c r="A27" s="7">
        <v>43852</v>
      </c>
      <c r="B27" s="8" t="s">
        <v>34</v>
      </c>
      <c r="C27" s="9"/>
      <c r="D27" s="9"/>
      <c r="E27" s="10"/>
      <c r="F27" s="10"/>
      <c r="G27" s="5"/>
    </row>
    <row r="28" spans="1:7" ht="18" customHeight="1">
      <c r="A28" s="7">
        <v>43853</v>
      </c>
      <c r="B28" s="8" t="s">
        <v>35</v>
      </c>
      <c r="C28" s="9"/>
      <c r="D28" s="9"/>
      <c r="E28" s="10"/>
      <c r="F28" s="10"/>
      <c r="G28" s="22"/>
    </row>
    <row r="29" spans="1:7" ht="18" customHeight="1">
      <c r="A29" s="7">
        <v>43854</v>
      </c>
      <c r="B29" s="8" t="s">
        <v>42</v>
      </c>
      <c r="C29" s="9"/>
      <c r="D29" s="9"/>
      <c r="E29" s="10"/>
      <c r="F29" s="10"/>
      <c r="G29" s="22"/>
    </row>
    <row r="30" spans="1:7" ht="18" customHeight="1">
      <c r="A30" s="7">
        <v>43855</v>
      </c>
      <c r="B30" s="8" t="s">
        <v>38</v>
      </c>
      <c r="C30" s="9"/>
      <c r="D30" s="9"/>
      <c r="E30" s="10"/>
      <c r="F30" s="10"/>
      <c r="G30" s="22"/>
    </row>
    <row r="31" spans="1:7" ht="18" customHeight="1">
      <c r="A31" s="7">
        <v>43856</v>
      </c>
      <c r="B31" s="8" t="s">
        <v>39</v>
      </c>
      <c r="C31" s="9"/>
      <c r="D31" s="9"/>
      <c r="E31" s="10"/>
      <c r="F31" s="10"/>
      <c r="G31" s="22"/>
    </row>
    <row r="32" spans="1:7" ht="18" customHeight="1">
      <c r="A32" s="7">
        <v>43857</v>
      </c>
      <c r="B32" s="8" t="s">
        <v>40</v>
      </c>
      <c r="C32" s="9"/>
      <c r="D32" s="9"/>
      <c r="E32" s="10"/>
      <c r="F32" s="10"/>
      <c r="G32" s="22"/>
    </row>
    <row r="33" spans="1:7" ht="18" customHeight="1">
      <c r="A33" s="7">
        <v>43858</v>
      </c>
      <c r="B33" s="8" t="s">
        <v>41</v>
      </c>
      <c r="C33" s="9"/>
      <c r="D33" s="9"/>
      <c r="E33" s="10"/>
      <c r="F33" s="10"/>
      <c r="G33" s="22"/>
    </row>
    <row r="34" spans="1:7" ht="18" customHeight="1">
      <c r="A34" s="7">
        <v>43859</v>
      </c>
      <c r="B34" s="8" t="s">
        <v>34</v>
      </c>
      <c r="C34" s="9"/>
      <c r="D34" s="9"/>
      <c r="E34" s="10"/>
      <c r="F34" s="10"/>
      <c r="G34" s="22"/>
    </row>
    <row r="35" spans="1:7" ht="18" customHeight="1">
      <c r="A35" s="7">
        <v>43860</v>
      </c>
      <c r="B35" s="8" t="s">
        <v>35</v>
      </c>
      <c r="C35" s="9"/>
      <c r="D35" s="9"/>
      <c r="E35" s="10"/>
      <c r="F35" s="10"/>
      <c r="G35" s="5"/>
    </row>
    <row r="36" spans="1:7" ht="18" customHeight="1">
      <c r="A36" s="7">
        <v>43861</v>
      </c>
      <c r="B36" s="8" t="s">
        <v>42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/>
      <c r="D37" s="5"/>
      <c r="E37" s="5"/>
      <c r="F37" s="10"/>
      <c r="G37" s="15">
        <f>C37*F37</f>
        <v>0</v>
      </c>
    </row>
    <row r="38" spans="1:8" ht="28.5" customHeight="1">
      <c r="A38" s="16" t="s">
        <v>23</v>
      </c>
      <c r="B38" s="29" t="s">
        <v>24</v>
      </c>
      <c r="C38" s="29"/>
      <c r="D38" s="29"/>
      <c r="E38" s="29"/>
      <c r="F38" s="29"/>
      <c r="G38" s="29"/>
      <c r="H38" s="17"/>
    </row>
    <row r="39" spans="3:7" ht="27.75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C8" sqref="C8:F36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44105</v>
      </c>
      <c r="B6" s="8" t="str">
        <f aca="true" t="shared" si="0" ref="B6:B35">CHOOSE(WEEKDAY(A7,1),"日(休)","一","二","三","四","五","六(休)")</f>
        <v>五</v>
      </c>
      <c r="C6" s="9"/>
      <c r="D6" s="9"/>
      <c r="E6" s="10"/>
      <c r="F6" s="10"/>
      <c r="G6" s="5"/>
    </row>
    <row r="7" spans="1:7" ht="18" customHeight="1">
      <c r="A7" s="7">
        <v>44106</v>
      </c>
      <c r="B7" s="8" t="str">
        <f t="shared" si="0"/>
        <v>六(休)</v>
      </c>
      <c r="C7" s="9"/>
      <c r="D7" s="9"/>
      <c r="E7" s="10"/>
      <c r="F7" s="10"/>
      <c r="G7" s="5"/>
    </row>
    <row r="8" spans="1:7" ht="18" customHeight="1">
      <c r="A8" s="7">
        <v>44107</v>
      </c>
      <c r="B8" s="8" t="str">
        <f t="shared" si="0"/>
        <v>日(休)</v>
      </c>
      <c r="C8" s="9"/>
      <c r="D8" s="9"/>
      <c r="E8" s="10"/>
      <c r="F8" s="10"/>
      <c r="G8" s="5"/>
    </row>
    <row r="9" spans="1:7" ht="18" customHeight="1">
      <c r="A9" s="7">
        <v>44108</v>
      </c>
      <c r="B9" s="8" t="str">
        <f t="shared" si="0"/>
        <v>一</v>
      </c>
      <c r="C9" s="9"/>
      <c r="D9" s="9"/>
      <c r="E9" s="10"/>
      <c r="F9" s="10"/>
      <c r="G9" s="5"/>
    </row>
    <row r="10" spans="1:7" ht="18" customHeight="1">
      <c r="A10" s="7">
        <v>44109</v>
      </c>
      <c r="B10" s="8" t="str">
        <f t="shared" si="0"/>
        <v>二</v>
      </c>
      <c r="C10" s="9"/>
      <c r="D10" s="9"/>
      <c r="E10" s="10"/>
      <c r="F10" s="10"/>
      <c r="G10" s="13"/>
    </row>
    <row r="11" spans="1:7" ht="18" customHeight="1">
      <c r="A11" s="7">
        <v>44110</v>
      </c>
      <c r="B11" s="8" t="str">
        <f t="shared" si="0"/>
        <v>三</v>
      </c>
      <c r="C11" s="11"/>
      <c r="D11" s="11"/>
      <c r="E11" s="12"/>
      <c r="F11" s="12"/>
      <c r="G11" s="13"/>
    </row>
    <row r="12" spans="1:7" ht="18" customHeight="1">
      <c r="A12" s="7">
        <v>44111</v>
      </c>
      <c r="B12" s="8" t="str">
        <f t="shared" si="0"/>
        <v>四</v>
      </c>
      <c r="C12" s="9"/>
      <c r="D12" s="9"/>
      <c r="E12" s="10"/>
      <c r="F12" s="10"/>
      <c r="G12" s="5"/>
    </row>
    <row r="13" spans="1:7" ht="18" customHeight="1">
      <c r="A13" s="7">
        <v>44112</v>
      </c>
      <c r="B13" s="8" t="str">
        <f t="shared" si="0"/>
        <v>五</v>
      </c>
      <c r="C13" s="9"/>
      <c r="D13" s="9"/>
      <c r="E13" s="10"/>
      <c r="F13" s="10"/>
      <c r="G13" s="5"/>
    </row>
    <row r="14" spans="1:7" ht="18" customHeight="1">
      <c r="A14" s="7">
        <v>44113</v>
      </c>
      <c r="B14" s="8" t="str">
        <f t="shared" si="0"/>
        <v>六(休)</v>
      </c>
      <c r="C14" s="9"/>
      <c r="D14" s="9"/>
      <c r="E14" s="10"/>
      <c r="F14" s="10"/>
      <c r="G14" s="22"/>
    </row>
    <row r="15" spans="1:7" ht="18" customHeight="1">
      <c r="A15" s="7">
        <v>44114</v>
      </c>
      <c r="B15" s="8" t="str">
        <f t="shared" si="0"/>
        <v>日(休)</v>
      </c>
      <c r="C15" s="9"/>
      <c r="D15" s="9"/>
      <c r="E15" s="10"/>
      <c r="F15" s="10"/>
      <c r="G15" s="5"/>
    </row>
    <row r="16" spans="1:7" ht="18" customHeight="1">
      <c r="A16" s="7">
        <v>44115</v>
      </c>
      <c r="B16" s="8" t="str">
        <f t="shared" si="0"/>
        <v>一</v>
      </c>
      <c r="C16" s="9"/>
      <c r="D16" s="9"/>
      <c r="E16" s="10"/>
      <c r="F16" s="10"/>
      <c r="G16" s="5" t="s">
        <v>33</v>
      </c>
    </row>
    <row r="17" spans="1:7" ht="18" customHeight="1">
      <c r="A17" s="7">
        <v>44116</v>
      </c>
      <c r="B17" s="8" t="str">
        <f t="shared" si="0"/>
        <v>二</v>
      </c>
      <c r="C17" s="11"/>
      <c r="D17" s="11"/>
      <c r="E17" s="12"/>
      <c r="F17" s="12"/>
      <c r="G17" s="13"/>
    </row>
    <row r="18" spans="1:7" ht="18" customHeight="1">
      <c r="A18" s="7">
        <v>44117</v>
      </c>
      <c r="B18" s="8" t="str">
        <f t="shared" si="0"/>
        <v>三</v>
      </c>
      <c r="C18" s="11"/>
      <c r="D18" s="11"/>
      <c r="E18" s="12"/>
      <c r="F18" s="12"/>
      <c r="G18" s="13"/>
    </row>
    <row r="19" spans="1:7" ht="18" customHeight="1">
      <c r="A19" s="7">
        <v>44118</v>
      </c>
      <c r="B19" s="8" t="str">
        <f t="shared" si="0"/>
        <v>四</v>
      </c>
      <c r="C19" s="9"/>
      <c r="D19" s="9"/>
      <c r="E19" s="10"/>
      <c r="F19" s="10"/>
      <c r="G19" s="5"/>
    </row>
    <row r="20" spans="1:7" ht="18" customHeight="1">
      <c r="A20" s="7">
        <v>44119</v>
      </c>
      <c r="B20" s="8" t="str">
        <f t="shared" si="0"/>
        <v>五</v>
      </c>
      <c r="C20" s="9"/>
      <c r="D20" s="9"/>
      <c r="E20" s="10"/>
      <c r="F20" s="10"/>
      <c r="G20" s="5"/>
    </row>
    <row r="21" spans="1:7" ht="18" customHeight="1">
      <c r="A21" s="7">
        <v>44120</v>
      </c>
      <c r="B21" s="8" t="str">
        <f t="shared" si="0"/>
        <v>六(休)</v>
      </c>
      <c r="C21" s="9"/>
      <c r="D21" s="9"/>
      <c r="E21" s="10"/>
      <c r="F21" s="10"/>
      <c r="G21" s="5"/>
    </row>
    <row r="22" spans="1:7" ht="18" customHeight="1">
      <c r="A22" s="7">
        <v>44121</v>
      </c>
      <c r="B22" s="8" t="str">
        <f t="shared" si="0"/>
        <v>日(休)</v>
      </c>
      <c r="C22" s="9"/>
      <c r="D22" s="9"/>
      <c r="E22" s="10"/>
      <c r="F22" s="10"/>
      <c r="G22" s="5"/>
    </row>
    <row r="23" spans="1:7" ht="18" customHeight="1">
      <c r="A23" s="7">
        <v>44122</v>
      </c>
      <c r="B23" s="8" t="str">
        <f t="shared" si="0"/>
        <v>一</v>
      </c>
      <c r="C23" s="9"/>
      <c r="D23" s="9"/>
      <c r="E23" s="10"/>
      <c r="F23" s="10"/>
      <c r="G23" s="5"/>
    </row>
    <row r="24" spans="1:7" ht="18" customHeight="1">
      <c r="A24" s="7">
        <v>44123</v>
      </c>
      <c r="B24" s="8" t="str">
        <f t="shared" si="0"/>
        <v>二</v>
      </c>
      <c r="C24" s="11"/>
      <c r="D24" s="11"/>
      <c r="E24" s="12"/>
      <c r="F24" s="12"/>
      <c r="G24" s="13"/>
    </row>
    <row r="25" spans="1:7" ht="18" customHeight="1">
      <c r="A25" s="7">
        <v>44124</v>
      </c>
      <c r="B25" s="8" t="str">
        <f t="shared" si="0"/>
        <v>三</v>
      </c>
      <c r="C25" s="11"/>
      <c r="D25" s="11"/>
      <c r="E25" s="12"/>
      <c r="F25" s="12"/>
      <c r="G25" s="13"/>
    </row>
    <row r="26" spans="1:7" ht="18" customHeight="1">
      <c r="A26" s="7">
        <v>44125</v>
      </c>
      <c r="B26" s="8" t="str">
        <f t="shared" si="0"/>
        <v>四</v>
      </c>
      <c r="C26" s="9"/>
      <c r="D26" s="9"/>
      <c r="E26" s="10"/>
      <c r="F26" s="10"/>
      <c r="G26" s="5"/>
    </row>
    <row r="27" spans="1:7" ht="18" customHeight="1">
      <c r="A27" s="7">
        <v>44126</v>
      </c>
      <c r="B27" s="8" t="str">
        <f t="shared" si="0"/>
        <v>五</v>
      </c>
      <c r="C27" s="9"/>
      <c r="D27" s="9"/>
      <c r="E27" s="10"/>
      <c r="F27" s="10"/>
      <c r="G27" s="5"/>
    </row>
    <row r="28" spans="1:7" ht="18" customHeight="1">
      <c r="A28" s="7">
        <v>44127</v>
      </c>
      <c r="B28" s="8" t="str">
        <f t="shared" si="0"/>
        <v>六(休)</v>
      </c>
      <c r="C28" s="9"/>
      <c r="D28" s="9"/>
      <c r="E28" s="10"/>
      <c r="F28" s="10"/>
      <c r="G28" s="5"/>
    </row>
    <row r="29" spans="1:7" ht="18" customHeight="1">
      <c r="A29" s="7">
        <v>44128</v>
      </c>
      <c r="B29" s="8" t="str">
        <f t="shared" si="0"/>
        <v>日(休)</v>
      </c>
      <c r="C29" s="9"/>
      <c r="D29" s="9"/>
      <c r="E29" s="10"/>
      <c r="F29" s="10"/>
      <c r="G29" s="5"/>
    </row>
    <row r="30" spans="1:7" ht="18" customHeight="1">
      <c r="A30" s="7">
        <v>44129</v>
      </c>
      <c r="B30" s="8" t="str">
        <f t="shared" si="0"/>
        <v>一</v>
      </c>
      <c r="C30" s="9"/>
      <c r="D30" s="9"/>
      <c r="E30" s="10"/>
      <c r="F30" s="10"/>
      <c r="G30" s="5"/>
    </row>
    <row r="31" spans="1:7" ht="18" customHeight="1">
      <c r="A31" s="7">
        <v>44130</v>
      </c>
      <c r="B31" s="8" t="str">
        <f t="shared" si="0"/>
        <v>二</v>
      </c>
      <c r="C31" s="9"/>
      <c r="D31" s="9"/>
      <c r="E31" s="10"/>
      <c r="F31" s="10"/>
      <c r="G31" s="5"/>
    </row>
    <row r="32" spans="1:7" ht="18" customHeight="1">
      <c r="A32" s="7">
        <v>44131</v>
      </c>
      <c r="B32" s="8" t="str">
        <f t="shared" si="0"/>
        <v>三</v>
      </c>
      <c r="C32" s="9"/>
      <c r="D32" s="9"/>
      <c r="E32" s="10"/>
      <c r="F32" s="10"/>
      <c r="G32" s="5"/>
    </row>
    <row r="33" spans="1:7" ht="18" customHeight="1">
      <c r="A33" s="7">
        <v>44132</v>
      </c>
      <c r="B33" s="8" t="str">
        <f t="shared" si="0"/>
        <v>四</v>
      </c>
      <c r="C33" s="9"/>
      <c r="D33" s="9"/>
      <c r="E33" s="10"/>
      <c r="F33" s="10"/>
      <c r="G33" s="5"/>
    </row>
    <row r="34" spans="1:7" ht="18" customHeight="1">
      <c r="A34" s="7">
        <v>44133</v>
      </c>
      <c r="B34" s="8" t="str">
        <f t="shared" si="0"/>
        <v>五</v>
      </c>
      <c r="C34" s="9"/>
      <c r="D34" s="9"/>
      <c r="E34" s="10"/>
      <c r="F34" s="10"/>
      <c r="G34" s="5"/>
    </row>
    <row r="35" spans="1:7" ht="18" customHeight="1">
      <c r="A35" s="7">
        <v>44134</v>
      </c>
      <c r="B35" s="8" t="str">
        <f t="shared" si="0"/>
        <v>六(休)</v>
      </c>
      <c r="C35" s="9"/>
      <c r="D35" s="9"/>
      <c r="E35" s="10"/>
      <c r="F35" s="10"/>
      <c r="G35" s="5"/>
    </row>
    <row r="36" spans="1:7" ht="18" customHeight="1">
      <c r="A36" s="7">
        <v>44135</v>
      </c>
      <c r="B36" s="8" t="s">
        <v>42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0</v>
      </c>
      <c r="G37" s="15">
        <f>C37*F37</f>
        <v>0</v>
      </c>
    </row>
    <row r="38" spans="1:8" ht="13.5" customHeight="1">
      <c r="A38" s="16" t="s">
        <v>23</v>
      </c>
      <c r="B38" s="31" t="str">
        <f>'1月'!B38</f>
        <v>1.請假請至整合資訊系統線上申請，主管核可後方能請假，假別填在備註欄。
2.請於每月1日將簽到單送至教研部，以便請領薪資。</v>
      </c>
      <c r="C38" s="31"/>
      <c r="D38" s="31"/>
      <c r="E38" s="31"/>
      <c r="F38" s="31"/>
      <c r="G38" s="31"/>
      <c r="H38" s="17"/>
    </row>
    <row r="39" spans="3:7" ht="27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35" sqref="B35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44136</v>
      </c>
      <c r="B6" s="8" t="str">
        <f aca="true" t="shared" si="0" ref="B6:B34">CHOOSE(WEEKDAY(A7,1),"日(休)","一","二","三","四","五","六(休)")</f>
        <v>一</v>
      </c>
      <c r="C6" s="9"/>
      <c r="D6" s="9"/>
      <c r="E6" s="10"/>
      <c r="F6" s="10"/>
      <c r="G6" s="5"/>
    </row>
    <row r="7" spans="1:7" ht="18" customHeight="1">
      <c r="A7" s="7">
        <v>44137</v>
      </c>
      <c r="B7" s="8" t="str">
        <f t="shared" si="0"/>
        <v>二</v>
      </c>
      <c r="C7" s="9"/>
      <c r="D7" s="9"/>
      <c r="E7" s="10"/>
      <c r="F7" s="10"/>
      <c r="G7" s="5"/>
    </row>
    <row r="8" spans="1:7" ht="18" customHeight="1">
      <c r="A8" s="7">
        <v>44138</v>
      </c>
      <c r="B8" s="8" t="str">
        <f t="shared" si="0"/>
        <v>三</v>
      </c>
      <c r="C8" s="9"/>
      <c r="D8" s="9"/>
      <c r="E8" s="10"/>
      <c r="F8" s="10"/>
      <c r="G8" s="5"/>
    </row>
    <row r="9" spans="1:7" ht="18" customHeight="1">
      <c r="A9" s="7">
        <v>44139</v>
      </c>
      <c r="B9" s="8" t="str">
        <f t="shared" si="0"/>
        <v>四</v>
      </c>
      <c r="C9" s="9"/>
      <c r="D9" s="9"/>
      <c r="E9" s="10"/>
      <c r="F9" s="10"/>
      <c r="G9" s="5"/>
    </row>
    <row r="10" spans="1:7" ht="18" customHeight="1">
      <c r="A10" s="7">
        <v>44140</v>
      </c>
      <c r="B10" s="8" t="str">
        <f t="shared" si="0"/>
        <v>五</v>
      </c>
      <c r="C10" s="11"/>
      <c r="D10" s="11"/>
      <c r="E10" s="12"/>
      <c r="F10" s="12"/>
      <c r="G10" s="13"/>
    </row>
    <row r="11" spans="1:7" ht="18" customHeight="1">
      <c r="A11" s="7">
        <v>44141</v>
      </c>
      <c r="B11" s="8" t="str">
        <f t="shared" si="0"/>
        <v>六(休)</v>
      </c>
      <c r="C11" s="11"/>
      <c r="D11" s="11"/>
      <c r="E11" s="12"/>
      <c r="F11" s="12"/>
      <c r="G11" s="13"/>
    </row>
    <row r="12" spans="1:7" ht="18" customHeight="1">
      <c r="A12" s="7">
        <v>44142</v>
      </c>
      <c r="B12" s="8" t="str">
        <f t="shared" si="0"/>
        <v>日(休)</v>
      </c>
      <c r="C12" s="9"/>
      <c r="D12" s="9"/>
      <c r="E12" s="10"/>
      <c r="F12" s="10"/>
      <c r="G12" s="5"/>
    </row>
    <row r="13" spans="1:7" ht="18" customHeight="1">
      <c r="A13" s="7">
        <v>44143</v>
      </c>
      <c r="B13" s="8" t="str">
        <f t="shared" si="0"/>
        <v>一</v>
      </c>
      <c r="C13" s="9"/>
      <c r="D13" s="9"/>
      <c r="E13" s="10"/>
      <c r="F13" s="10"/>
      <c r="G13" s="5"/>
    </row>
    <row r="14" spans="1:7" ht="18" customHeight="1">
      <c r="A14" s="7">
        <v>44144</v>
      </c>
      <c r="B14" s="8" t="str">
        <f t="shared" si="0"/>
        <v>二</v>
      </c>
      <c r="C14" s="9"/>
      <c r="D14" s="9"/>
      <c r="E14" s="10"/>
      <c r="F14" s="10"/>
      <c r="G14" s="5"/>
    </row>
    <row r="15" spans="1:7" ht="18" customHeight="1">
      <c r="A15" s="7">
        <v>44145</v>
      </c>
      <c r="B15" s="8" t="str">
        <f t="shared" si="0"/>
        <v>三</v>
      </c>
      <c r="C15" s="9"/>
      <c r="D15" s="9"/>
      <c r="E15" s="10"/>
      <c r="F15" s="10"/>
      <c r="G15" s="5"/>
    </row>
    <row r="16" spans="1:7" ht="18" customHeight="1">
      <c r="A16" s="7">
        <v>44146</v>
      </c>
      <c r="B16" s="8" t="str">
        <f t="shared" si="0"/>
        <v>四</v>
      </c>
      <c r="C16" s="9"/>
      <c r="D16" s="9"/>
      <c r="E16" s="10"/>
      <c r="F16" s="10"/>
      <c r="G16" s="5"/>
    </row>
    <row r="17" spans="1:7" ht="18" customHeight="1">
      <c r="A17" s="7">
        <v>44147</v>
      </c>
      <c r="B17" s="8" t="str">
        <f t="shared" si="0"/>
        <v>五</v>
      </c>
      <c r="C17" s="9"/>
      <c r="D17" s="9"/>
      <c r="E17" s="10"/>
      <c r="F17" s="10"/>
      <c r="G17" s="13"/>
    </row>
    <row r="18" spans="1:7" ht="18" customHeight="1">
      <c r="A18" s="7">
        <v>44148</v>
      </c>
      <c r="B18" s="8" t="str">
        <f t="shared" si="0"/>
        <v>六(休)</v>
      </c>
      <c r="C18" s="11"/>
      <c r="D18" s="11"/>
      <c r="E18" s="12"/>
      <c r="F18" s="12"/>
      <c r="G18" s="13"/>
    </row>
    <row r="19" spans="1:7" ht="18" customHeight="1">
      <c r="A19" s="7">
        <v>44149</v>
      </c>
      <c r="B19" s="8" t="str">
        <f t="shared" si="0"/>
        <v>日(休)</v>
      </c>
      <c r="C19" s="9"/>
      <c r="D19" s="9"/>
      <c r="E19" s="10"/>
      <c r="F19" s="10"/>
      <c r="G19" s="5"/>
    </row>
    <row r="20" spans="1:7" ht="18" customHeight="1">
      <c r="A20" s="7">
        <v>44150</v>
      </c>
      <c r="B20" s="8" t="str">
        <f t="shared" si="0"/>
        <v>一</v>
      </c>
      <c r="C20" s="9"/>
      <c r="D20" s="9"/>
      <c r="E20" s="10"/>
      <c r="F20" s="10"/>
      <c r="G20" s="5"/>
    </row>
    <row r="21" spans="1:7" ht="18" customHeight="1">
      <c r="A21" s="7">
        <v>44151</v>
      </c>
      <c r="B21" s="8" t="str">
        <f t="shared" si="0"/>
        <v>二</v>
      </c>
      <c r="C21" s="9"/>
      <c r="D21" s="9"/>
      <c r="E21" s="10"/>
      <c r="F21" s="10"/>
      <c r="G21" s="5"/>
    </row>
    <row r="22" spans="1:7" ht="18" customHeight="1">
      <c r="A22" s="7">
        <v>44152</v>
      </c>
      <c r="B22" s="8" t="str">
        <f t="shared" si="0"/>
        <v>三</v>
      </c>
      <c r="C22" s="9"/>
      <c r="D22" s="9"/>
      <c r="E22" s="10"/>
      <c r="F22" s="10"/>
      <c r="G22" s="5"/>
    </row>
    <row r="23" spans="1:7" ht="18" customHeight="1">
      <c r="A23" s="7">
        <v>44153</v>
      </c>
      <c r="B23" s="8" t="str">
        <f t="shared" si="0"/>
        <v>四</v>
      </c>
      <c r="C23" s="9"/>
      <c r="D23" s="9"/>
      <c r="E23" s="10"/>
      <c r="F23" s="10"/>
      <c r="G23" s="5"/>
    </row>
    <row r="24" spans="1:7" ht="18" customHeight="1">
      <c r="A24" s="7">
        <v>44154</v>
      </c>
      <c r="B24" s="8" t="str">
        <f t="shared" si="0"/>
        <v>五</v>
      </c>
      <c r="C24" s="9"/>
      <c r="D24" s="9"/>
      <c r="E24" s="10"/>
      <c r="F24" s="10"/>
      <c r="G24" s="13"/>
    </row>
    <row r="25" spans="1:7" ht="18" customHeight="1">
      <c r="A25" s="7">
        <v>44155</v>
      </c>
      <c r="B25" s="8" t="str">
        <f t="shared" si="0"/>
        <v>六(休)</v>
      </c>
      <c r="C25" s="11"/>
      <c r="D25" s="11"/>
      <c r="E25" s="12"/>
      <c r="F25" s="12"/>
      <c r="G25" s="13"/>
    </row>
    <row r="26" spans="1:7" ht="18" customHeight="1">
      <c r="A26" s="7">
        <v>44156</v>
      </c>
      <c r="B26" s="8" t="str">
        <f t="shared" si="0"/>
        <v>日(休)</v>
      </c>
      <c r="C26" s="9"/>
      <c r="D26" s="9"/>
      <c r="E26" s="10"/>
      <c r="F26" s="10"/>
      <c r="G26" s="5"/>
    </row>
    <row r="27" spans="1:7" ht="18" customHeight="1">
      <c r="A27" s="7">
        <v>44157</v>
      </c>
      <c r="B27" s="8" t="str">
        <f t="shared" si="0"/>
        <v>一</v>
      </c>
      <c r="C27" s="9"/>
      <c r="D27" s="9"/>
      <c r="E27" s="10"/>
      <c r="F27" s="10"/>
      <c r="G27" s="5"/>
    </row>
    <row r="28" spans="1:7" ht="18" customHeight="1">
      <c r="A28" s="7">
        <v>44158</v>
      </c>
      <c r="B28" s="8" t="str">
        <f t="shared" si="0"/>
        <v>二</v>
      </c>
      <c r="C28" s="9"/>
      <c r="D28" s="9"/>
      <c r="E28" s="10"/>
      <c r="F28" s="10"/>
      <c r="G28" s="5"/>
    </row>
    <row r="29" spans="1:7" ht="18" customHeight="1">
      <c r="A29" s="7">
        <v>44159</v>
      </c>
      <c r="B29" s="8" t="str">
        <f t="shared" si="0"/>
        <v>三</v>
      </c>
      <c r="C29" s="9"/>
      <c r="D29" s="9"/>
      <c r="E29" s="10"/>
      <c r="F29" s="10"/>
      <c r="G29" s="5"/>
    </row>
    <row r="30" spans="1:7" ht="18" customHeight="1">
      <c r="A30" s="7">
        <v>44160</v>
      </c>
      <c r="B30" s="8" t="str">
        <f t="shared" si="0"/>
        <v>四</v>
      </c>
      <c r="C30" s="9"/>
      <c r="D30" s="9"/>
      <c r="E30" s="10"/>
      <c r="F30" s="10"/>
      <c r="G30" s="5"/>
    </row>
    <row r="31" spans="1:7" ht="18" customHeight="1">
      <c r="A31" s="7">
        <v>44161</v>
      </c>
      <c r="B31" s="8" t="str">
        <f t="shared" si="0"/>
        <v>五</v>
      </c>
      <c r="C31" s="9"/>
      <c r="D31" s="9"/>
      <c r="E31" s="10"/>
      <c r="F31" s="10"/>
      <c r="G31" s="5"/>
    </row>
    <row r="32" spans="1:7" ht="18" customHeight="1">
      <c r="A32" s="7">
        <v>44162</v>
      </c>
      <c r="B32" s="8" t="str">
        <f t="shared" si="0"/>
        <v>六(休)</v>
      </c>
      <c r="C32" s="9"/>
      <c r="D32" s="9"/>
      <c r="E32" s="10"/>
      <c r="F32" s="10"/>
      <c r="G32" s="5"/>
    </row>
    <row r="33" spans="1:7" ht="18" customHeight="1">
      <c r="A33" s="7">
        <v>44163</v>
      </c>
      <c r="B33" s="8" t="str">
        <f t="shared" si="0"/>
        <v>日(休)</v>
      </c>
      <c r="C33" s="9"/>
      <c r="D33" s="9"/>
      <c r="E33" s="10"/>
      <c r="F33" s="10"/>
      <c r="G33" s="5"/>
    </row>
    <row r="34" spans="1:7" ht="18" customHeight="1">
      <c r="A34" s="7">
        <v>44164</v>
      </c>
      <c r="B34" s="8" t="str">
        <f t="shared" si="0"/>
        <v>一</v>
      </c>
      <c r="C34" s="9"/>
      <c r="D34" s="9"/>
      <c r="E34" s="10"/>
      <c r="F34" s="10"/>
      <c r="G34" s="5"/>
    </row>
    <row r="35" spans="1:7" ht="18" customHeight="1">
      <c r="A35" s="7">
        <v>44165</v>
      </c>
      <c r="B35" s="1" t="s">
        <v>39</v>
      </c>
      <c r="C35" s="9"/>
      <c r="D35" s="9"/>
      <c r="E35" s="10"/>
      <c r="F35" s="10"/>
      <c r="G35" s="5"/>
    </row>
    <row r="36" spans="1:7" ht="16.5" customHeight="1">
      <c r="A36" s="28" t="s">
        <v>22</v>
      </c>
      <c r="B36" s="28"/>
      <c r="C36" s="14">
        <f>'1月'!C37</f>
        <v>0</v>
      </c>
      <c r="D36" s="5"/>
      <c r="E36" s="5"/>
      <c r="F36" s="10">
        <f>SUM(F6:F35)</f>
        <v>0</v>
      </c>
      <c r="G36" s="15">
        <f>C36*F36</f>
        <v>0</v>
      </c>
    </row>
    <row r="37" spans="1:8" ht="13.5">
      <c r="A37" s="16" t="s">
        <v>23</v>
      </c>
      <c r="B37" s="31" t="str">
        <f>'1月'!B38</f>
        <v>1.請假請至整合資訊系統線上申請，主管核可後方能請假，假別填在備註欄。
2.請於每月1日將簽到單送至教研部，以便請領薪資。</v>
      </c>
      <c r="C37" s="31"/>
      <c r="D37" s="31"/>
      <c r="E37" s="31"/>
      <c r="F37" s="31"/>
      <c r="G37" s="31"/>
      <c r="H37" s="17"/>
    </row>
    <row r="38" spans="3:7" ht="26.25" customHeight="1">
      <c r="C38" s="24" t="s">
        <v>25</v>
      </c>
      <c r="D38" s="24"/>
      <c r="E38" s="18"/>
      <c r="F38" s="18"/>
      <c r="G38" s="19" t="s">
        <v>26</v>
      </c>
    </row>
  </sheetData>
  <sheetProtection selectLockedCells="1" selectUnlockedCells="1"/>
  <mergeCells count="7">
    <mergeCell ref="C38:D38"/>
    <mergeCell ref="A1:G1"/>
    <mergeCell ref="D2:E2"/>
    <mergeCell ref="B3:E3"/>
    <mergeCell ref="B4:E4"/>
    <mergeCell ref="A36:B36"/>
    <mergeCell ref="B37:G37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3">
      <selection activeCell="G36" sqref="G36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44166</v>
      </c>
      <c r="B6" s="8" t="str">
        <f aca="true" t="shared" si="0" ref="B6:B35">CHOOSE(WEEKDAY(A7,1),"日(休)","一","二","三","四","五","六(休)")</f>
        <v>三</v>
      </c>
      <c r="C6" s="22"/>
      <c r="D6" s="22"/>
      <c r="E6" s="22"/>
      <c r="F6" s="22"/>
      <c r="G6" s="5"/>
    </row>
    <row r="7" spans="1:7" ht="18" customHeight="1">
      <c r="A7" s="7">
        <v>44167</v>
      </c>
      <c r="B7" s="8" t="str">
        <f t="shared" si="0"/>
        <v>四</v>
      </c>
      <c r="C7" s="9"/>
      <c r="D7" s="9"/>
      <c r="E7" s="10"/>
      <c r="F7" s="10"/>
      <c r="G7" s="5"/>
    </row>
    <row r="8" spans="1:7" ht="18" customHeight="1">
      <c r="A8" s="7">
        <v>44168</v>
      </c>
      <c r="B8" s="8" t="str">
        <f t="shared" si="0"/>
        <v>五</v>
      </c>
      <c r="C8" s="9"/>
      <c r="D8" s="9"/>
      <c r="E8" s="10"/>
      <c r="F8" s="10"/>
      <c r="G8" s="5"/>
    </row>
    <row r="9" spans="1:7" ht="18" customHeight="1">
      <c r="A9" s="7">
        <v>44169</v>
      </c>
      <c r="B9" s="8" t="str">
        <f t="shared" si="0"/>
        <v>六(休)</v>
      </c>
      <c r="C9" s="9"/>
      <c r="D9" s="9"/>
      <c r="E9" s="10"/>
      <c r="F9" s="10"/>
      <c r="G9" s="5"/>
    </row>
    <row r="10" spans="1:7" ht="18" customHeight="1">
      <c r="A10" s="7">
        <v>44170</v>
      </c>
      <c r="B10" s="8" t="str">
        <f t="shared" si="0"/>
        <v>日(休)</v>
      </c>
      <c r="C10" s="11"/>
      <c r="D10" s="11"/>
      <c r="E10" s="12"/>
      <c r="F10" s="12"/>
      <c r="G10" s="13"/>
    </row>
    <row r="11" spans="1:7" ht="18" customHeight="1">
      <c r="A11" s="7">
        <v>44171</v>
      </c>
      <c r="B11" s="8" t="str">
        <f t="shared" si="0"/>
        <v>一</v>
      </c>
      <c r="C11" s="11"/>
      <c r="D11" s="11"/>
      <c r="E11" s="12"/>
      <c r="F11" s="12"/>
      <c r="G11" s="13"/>
    </row>
    <row r="12" spans="1:7" ht="18" customHeight="1">
      <c r="A12" s="7">
        <v>44172</v>
      </c>
      <c r="B12" s="8" t="str">
        <f t="shared" si="0"/>
        <v>二</v>
      </c>
      <c r="C12" s="9"/>
      <c r="D12" s="9"/>
      <c r="E12" s="10"/>
      <c r="F12" s="10"/>
      <c r="G12" s="5"/>
    </row>
    <row r="13" spans="1:7" ht="18" customHeight="1">
      <c r="A13" s="7">
        <v>44173</v>
      </c>
      <c r="B13" s="8" t="str">
        <f t="shared" si="0"/>
        <v>三</v>
      </c>
      <c r="C13" s="9"/>
      <c r="D13" s="9"/>
      <c r="E13" s="10"/>
      <c r="F13" s="10"/>
      <c r="G13" s="5"/>
    </row>
    <row r="14" spans="1:7" ht="18" customHeight="1">
      <c r="A14" s="7">
        <v>44174</v>
      </c>
      <c r="B14" s="8" t="str">
        <f t="shared" si="0"/>
        <v>四</v>
      </c>
      <c r="C14" s="9"/>
      <c r="D14" s="9"/>
      <c r="E14" s="10"/>
      <c r="F14" s="10"/>
      <c r="G14" s="5"/>
    </row>
    <row r="15" spans="1:7" ht="18" customHeight="1">
      <c r="A15" s="7">
        <v>44175</v>
      </c>
      <c r="B15" s="8" t="str">
        <f t="shared" si="0"/>
        <v>五</v>
      </c>
      <c r="C15" s="9"/>
      <c r="D15" s="9"/>
      <c r="E15" s="10"/>
      <c r="F15" s="10"/>
      <c r="G15" s="5"/>
    </row>
    <row r="16" spans="1:7" ht="18" customHeight="1">
      <c r="A16" s="7">
        <v>44176</v>
      </c>
      <c r="B16" s="8" t="str">
        <f t="shared" si="0"/>
        <v>六(休)</v>
      </c>
      <c r="C16" s="9"/>
      <c r="D16" s="9"/>
      <c r="E16" s="10"/>
      <c r="F16" s="10"/>
      <c r="G16" s="5"/>
    </row>
    <row r="17" spans="1:7" ht="18" customHeight="1">
      <c r="A17" s="7">
        <v>44177</v>
      </c>
      <c r="B17" s="8" t="str">
        <f t="shared" si="0"/>
        <v>日(休)</v>
      </c>
      <c r="C17" s="11"/>
      <c r="D17" s="11"/>
      <c r="E17" s="12"/>
      <c r="F17" s="12"/>
      <c r="G17" s="13"/>
    </row>
    <row r="18" spans="1:7" ht="18" customHeight="1">
      <c r="A18" s="7">
        <v>44178</v>
      </c>
      <c r="B18" s="8" t="str">
        <f t="shared" si="0"/>
        <v>一</v>
      </c>
      <c r="C18" s="11"/>
      <c r="D18" s="11"/>
      <c r="E18" s="12"/>
      <c r="F18" s="12"/>
      <c r="G18" s="13"/>
    </row>
    <row r="19" spans="1:7" ht="18" customHeight="1">
      <c r="A19" s="7">
        <v>44179</v>
      </c>
      <c r="B19" s="8" t="str">
        <f t="shared" si="0"/>
        <v>二</v>
      </c>
      <c r="C19" s="9"/>
      <c r="D19" s="9"/>
      <c r="E19" s="10"/>
      <c r="F19" s="10"/>
      <c r="G19" s="5"/>
    </row>
    <row r="20" spans="1:7" ht="18" customHeight="1">
      <c r="A20" s="7">
        <v>44180</v>
      </c>
      <c r="B20" s="8" t="str">
        <f t="shared" si="0"/>
        <v>三</v>
      </c>
      <c r="C20" s="9"/>
      <c r="D20" s="9"/>
      <c r="E20" s="10"/>
      <c r="F20" s="10"/>
      <c r="G20" s="5"/>
    </row>
    <row r="21" spans="1:7" ht="18" customHeight="1">
      <c r="A21" s="7">
        <v>44181</v>
      </c>
      <c r="B21" s="8" t="str">
        <f t="shared" si="0"/>
        <v>四</v>
      </c>
      <c r="C21" s="9"/>
      <c r="D21" s="9"/>
      <c r="E21" s="10"/>
      <c r="F21" s="10"/>
      <c r="G21" s="5"/>
    </row>
    <row r="22" spans="1:7" ht="18" customHeight="1">
      <c r="A22" s="7">
        <v>44182</v>
      </c>
      <c r="B22" s="8" t="str">
        <f t="shared" si="0"/>
        <v>五</v>
      </c>
      <c r="C22" s="9"/>
      <c r="D22" s="9"/>
      <c r="E22" s="10"/>
      <c r="F22" s="10"/>
      <c r="G22" s="5"/>
    </row>
    <row r="23" spans="1:7" ht="18" customHeight="1">
      <c r="A23" s="7">
        <v>44183</v>
      </c>
      <c r="B23" s="8" t="str">
        <f t="shared" si="0"/>
        <v>六(休)</v>
      </c>
      <c r="C23" s="9"/>
      <c r="D23" s="9"/>
      <c r="E23" s="10"/>
      <c r="F23" s="10"/>
      <c r="G23" s="5"/>
    </row>
    <row r="24" spans="1:7" ht="18" customHeight="1">
      <c r="A24" s="7">
        <v>44184</v>
      </c>
      <c r="B24" s="8" t="str">
        <f t="shared" si="0"/>
        <v>日(休)</v>
      </c>
      <c r="C24" s="11"/>
      <c r="D24" s="11"/>
      <c r="E24" s="12"/>
      <c r="F24" s="12"/>
      <c r="G24" s="13"/>
    </row>
    <row r="25" spans="1:7" ht="18" customHeight="1">
      <c r="A25" s="7">
        <v>44185</v>
      </c>
      <c r="B25" s="8" t="str">
        <f t="shared" si="0"/>
        <v>一</v>
      </c>
      <c r="C25" s="11"/>
      <c r="D25" s="11"/>
      <c r="E25" s="12"/>
      <c r="F25" s="12"/>
      <c r="G25" s="13"/>
    </row>
    <row r="26" spans="1:7" ht="18" customHeight="1">
      <c r="A26" s="7">
        <v>44186</v>
      </c>
      <c r="B26" s="8" t="str">
        <f t="shared" si="0"/>
        <v>二</v>
      </c>
      <c r="C26" s="9"/>
      <c r="D26" s="9"/>
      <c r="E26" s="10"/>
      <c r="F26" s="10"/>
      <c r="G26" s="5"/>
    </row>
    <row r="27" spans="1:7" ht="18" customHeight="1">
      <c r="A27" s="7">
        <v>44187</v>
      </c>
      <c r="B27" s="8" t="str">
        <f t="shared" si="0"/>
        <v>三</v>
      </c>
      <c r="C27" s="9"/>
      <c r="D27" s="9"/>
      <c r="E27" s="10"/>
      <c r="F27" s="10"/>
      <c r="G27" s="5"/>
    </row>
    <row r="28" spans="1:7" ht="18" customHeight="1">
      <c r="A28" s="7">
        <v>44188</v>
      </c>
      <c r="B28" s="8" t="str">
        <f t="shared" si="0"/>
        <v>四</v>
      </c>
      <c r="C28" s="9"/>
      <c r="D28" s="9"/>
      <c r="E28" s="10"/>
      <c r="F28" s="10"/>
      <c r="G28" s="5"/>
    </row>
    <row r="29" spans="1:7" ht="18" customHeight="1">
      <c r="A29" s="7">
        <v>44189</v>
      </c>
      <c r="B29" s="8" t="str">
        <f t="shared" si="0"/>
        <v>五</v>
      </c>
      <c r="C29" s="9"/>
      <c r="D29" s="9"/>
      <c r="E29" s="10"/>
      <c r="F29" s="10"/>
      <c r="G29" s="5"/>
    </row>
    <row r="30" spans="1:7" ht="18" customHeight="1">
      <c r="A30" s="7">
        <v>44190</v>
      </c>
      <c r="B30" s="8" t="str">
        <f t="shared" si="0"/>
        <v>六(休)</v>
      </c>
      <c r="C30" s="9"/>
      <c r="D30" s="9"/>
      <c r="E30" s="10"/>
      <c r="F30" s="10"/>
      <c r="G30" s="5"/>
    </row>
    <row r="31" spans="1:7" ht="18" customHeight="1">
      <c r="A31" s="7">
        <v>44191</v>
      </c>
      <c r="B31" s="8" t="str">
        <f t="shared" si="0"/>
        <v>日(休)</v>
      </c>
      <c r="C31" s="9"/>
      <c r="D31" s="9"/>
      <c r="E31" s="10"/>
      <c r="F31" s="10"/>
      <c r="G31" s="5"/>
    </row>
    <row r="32" spans="1:7" ht="18" customHeight="1">
      <c r="A32" s="7">
        <v>44192</v>
      </c>
      <c r="B32" s="8" t="str">
        <f t="shared" si="0"/>
        <v>一</v>
      </c>
      <c r="C32" s="9"/>
      <c r="D32" s="9"/>
      <c r="E32" s="10"/>
      <c r="F32" s="10"/>
      <c r="G32" s="5"/>
    </row>
    <row r="33" spans="1:7" ht="18" customHeight="1">
      <c r="A33" s="7">
        <v>44193</v>
      </c>
      <c r="B33" s="8" t="str">
        <f t="shared" si="0"/>
        <v>二</v>
      </c>
      <c r="C33" s="9"/>
      <c r="D33" s="9"/>
      <c r="E33" s="10"/>
      <c r="F33" s="10"/>
      <c r="G33" s="5"/>
    </row>
    <row r="34" spans="1:7" ht="18" customHeight="1">
      <c r="A34" s="7">
        <v>44194</v>
      </c>
      <c r="B34" s="8" t="str">
        <f t="shared" si="0"/>
        <v>三</v>
      </c>
      <c r="C34" s="9"/>
      <c r="D34" s="9"/>
      <c r="E34" s="10"/>
      <c r="F34" s="10"/>
      <c r="G34" s="5"/>
    </row>
    <row r="35" spans="1:7" ht="18" customHeight="1">
      <c r="A35" s="7">
        <v>44195</v>
      </c>
      <c r="B35" s="8" t="str">
        <f t="shared" si="0"/>
        <v>四</v>
      </c>
      <c r="C35" s="9"/>
      <c r="D35" s="9"/>
      <c r="E35" s="10"/>
      <c r="F35" s="10"/>
      <c r="G35" s="5"/>
    </row>
    <row r="36" spans="1:7" ht="18" customHeight="1">
      <c r="A36" s="7">
        <v>44196</v>
      </c>
      <c r="B36" s="1" t="s">
        <v>34</v>
      </c>
      <c r="C36" s="9"/>
      <c r="D36" s="9"/>
      <c r="E36" s="10"/>
      <c r="F36" s="10"/>
      <c r="G36" s="5" t="s">
        <v>46</v>
      </c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SUM(F7:F36)</f>
        <v>0</v>
      </c>
      <c r="G37" s="15">
        <f>C37*F37</f>
        <v>0</v>
      </c>
    </row>
    <row r="38" spans="1:8" ht="13.5" customHeight="1">
      <c r="A38" s="16" t="s">
        <v>23</v>
      </c>
      <c r="B38" s="31" t="str">
        <f>'1月'!B38</f>
        <v>1.請假請至整合資訊系統線上申請，主管核可後方能請假，假別填在備註欄。
2.請於每月1日將簽到單送至教研部，以便請領薪資。</v>
      </c>
      <c r="C38" s="31"/>
      <c r="D38" s="31"/>
      <c r="E38" s="31"/>
      <c r="F38" s="31"/>
      <c r="G38" s="31"/>
      <c r="H38" s="17"/>
    </row>
    <row r="39" spans="3:7" ht="24.75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2" sqref="B2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/>
      <c r="C2" s="3" t="s">
        <v>2</v>
      </c>
      <c r="D2" s="28"/>
      <c r="E2" s="28"/>
      <c r="F2" s="3" t="s">
        <v>27</v>
      </c>
      <c r="G2" s="3"/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/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/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43862</v>
      </c>
      <c r="B6" s="8" t="str">
        <f aca="true" t="shared" si="0" ref="B6:B31">CHOOSE(WEEKDAY(A8,1),"日(休)","一","二","三","四","五","六(休)")</f>
        <v>一</v>
      </c>
      <c r="C6" s="9"/>
      <c r="D6" s="9"/>
      <c r="E6" s="10"/>
      <c r="F6" s="10"/>
      <c r="G6" s="5"/>
    </row>
    <row r="7" spans="1:7" ht="18" customHeight="1">
      <c r="A7" s="7">
        <v>43863</v>
      </c>
      <c r="B7" s="8" t="str">
        <f t="shared" si="0"/>
        <v>二</v>
      </c>
      <c r="C7" s="9"/>
      <c r="D7" s="9"/>
      <c r="E7" s="10"/>
      <c r="F7" s="10"/>
      <c r="G7" s="5"/>
    </row>
    <row r="8" spans="1:7" ht="18" customHeight="1">
      <c r="A8" s="7">
        <v>43864</v>
      </c>
      <c r="B8" s="8" t="str">
        <f t="shared" si="0"/>
        <v>三</v>
      </c>
      <c r="C8" s="22"/>
      <c r="D8" s="22"/>
      <c r="E8" s="22"/>
      <c r="F8" s="22"/>
      <c r="G8" s="5"/>
    </row>
    <row r="9" spans="1:7" ht="18" customHeight="1">
      <c r="A9" s="7">
        <v>43865</v>
      </c>
      <c r="B9" s="8" t="str">
        <f t="shared" si="0"/>
        <v>四</v>
      </c>
      <c r="C9" s="9"/>
      <c r="D9" s="9"/>
      <c r="E9" s="10"/>
      <c r="F9" s="10"/>
      <c r="G9" s="5"/>
    </row>
    <row r="10" spans="1:7" ht="18" customHeight="1">
      <c r="A10" s="7">
        <v>43866</v>
      </c>
      <c r="B10" s="8" t="str">
        <f t="shared" si="0"/>
        <v>五</v>
      </c>
      <c r="C10" s="11"/>
      <c r="D10" s="11"/>
      <c r="E10" s="12"/>
      <c r="F10" s="12"/>
      <c r="G10" s="13"/>
    </row>
    <row r="11" spans="1:7" ht="18" customHeight="1">
      <c r="A11" s="7">
        <v>43867</v>
      </c>
      <c r="B11" s="8" t="str">
        <f t="shared" si="0"/>
        <v>六(休)</v>
      </c>
      <c r="C11" s="9"/>
      <c r="D11" s="9"/>
      <c r="E11" s="10"/>
      <c r="F11" s="10"/>
      <c r="G11" s="13"/>
    </row>
    <row r="12" spans="1:7" ht="18" customHeight="1">
      <c r="A12" s="7">
        <v>43868</v>
      </c>
      <c r="B12" s="8" t="str">
        <f t="shared" si="0"/>
        <v>日(休)</v>
      </c>
      <c r="C12" s="9"/>
      <c r="D12" s="9"/>
      <c r="E12" s="10"/>
      <c r="F12" s="10"/>
      <c r="G12" s="5"/>
    </row>
    <row r="13" spans="1:7" ht="18" customHeight="1">
      <c r="A13" s="7">
        <v>43869</v>
      </c>
      <c r="B13" s="8" t="str">
        <f t="shared" si="0"/>
        <v>一</v>
      </c>
      <c r="C13" s="9"/>
      <c r="D13" s="9"/>
      <c r="E13" s="10"/>
      <c r="F13" s="10"/>
      <c r="G13" s="5"/>
    </row>
    <row r="14" spans="1:7" ht="18" customHeight="1">
      <c r="A14" s="7">
        <v>43870</v>
      </c>
      <c r="B14" s="8" t="str">
        <f t="shared" si="0"/>
        <v>二</v>
      </c>
      <c r="C14" s="9"/>
      <c r="D14" s="9"/>
      <c r="E14" s="10"/>
      <c r="F14" s="10"/>
      <c r="G14" s="5"/>
    </row>
    <row r="15" spans="1:7" ht="18" customHeight="1">
      <c r="A15" s="7">
        <v>43871</v>
      </c>
      <c r="B15" s="8" t="str">
        <f t="shared" si="0"/>
        <v>三</v>
      </c>
      <c r="C15" s="9"/>
      <c r="D15" s="9"/>
      <c r="E15" s="10"/>
      <c r="F15" s="10"/>
      <c r="G15" s="5" t="s">
        <v>16</v>
      </c>
    </row>
    <row r="16" spans="1:7" ht="18" customHeight="1">
      <c r="A16" s="7">
        <v>43872</v>
      </c>
      <c r="B16" s="8" t="str">
        <f t="shared" si="0"/>
        <v>四</v>
      </c>
      <c r="C16" s="9"/>
      <c r="D16" s="9"/>
      <c r="E16" s="10"/>
      <c r="F16" s="10"/>
      <c r="G16" s="5" t="s">
        <v>17</v>
      </c>
    </row>
    <row r="17" spans="1:7" ht="18" customHeight="1">
      <c r="A17" s="7">
        <v>43873</v>
      </c>
      <c r="B17" s="8" t="str">
        <f t="shared" si="0"/>
        <v>五</v>
      </c>
      <c r="C17" s="11"/>
      <c r="D17" s="11"/>
      <c r="E17" s="12"/>
      <c r="F17" s="12"/>
      <c r="G17" s="5" t="s">
        <v>18</v>
      </c>
    </row>
    <row r="18" spans="1:7" ht="18" customHeight="1">
      <c r="A18" s="7">
        <v>43874</v>
      </c>
      <c r="B18" s="8" t="str">
        <f t="shared" si="0"/>
        <v>六(休)</v>
      </c>
      <c r="C18" s="9"/>
      <c r="D18" s="9"/>
      <c r="E18" s="10"/>
      <c r="F18" s="10"/>
      <c r="G18" s="5" t="s">
        <v>19</v>
      </c>
    </row>
    <row r="19" spans="1:7" ht="18" customHeight="1">
      <c r="A19" s="7">
        <v>43875</v>
      </c>
      <c r="B19" s="8" t="str">
        <f t="shared" si="0"/>
        <v>日(休)</v>
      </c>
      <c r="C19" s="9"/>
      <c r="D19" s="9"/>
      <c r="E19" s="10"/>
      <c r="F19" s="10"/>
      <c r="G19" s="5" t="s">
        <v>20</v>
      </c>
    </row>
    <row r="20" spans="1:7" ht="18" customHeight="1">
      <c r="A20" s="7">
        <v>43876</v>
      </c>
      <c r="B20" s="8" t="str">
        <f t="shared" si="0"/>
        <v>一</v>
      </c>
      <c r="C20" s="9"/>
      <c r="D20" s="9"/>
      <c r="E20" s="10"/>
      <c r="F20" s="10"/>
      <c r="G20" s="5" t="s">
        <v>21</v>
      </c>
    </row>
    <row r="21" spans="1:7" ht="18" customHeight="1">
      <c r="A21" s="7">
        <v>43877</v>
      </c>
      <c r="B21" s="8" t="str">
        <f t="shared" si="0"/>
        <v>二</v>
      </c>
      <c r="C21" s="9"/>
      <c r="D21" s="9"/>
      <c r="E21" s="10"/>
      <c r="F21" s="10"/>
      <c r="G21" s="5" t="s">
        <v>43</v>
      </c>
    </row>
    <row r="22" spans="1:7" ht="18" customHeight="1">
      <c r="A22" s="7">
        <v>43878</v>
      </c>
      <c r="B22" s="8" t="str">
        <f t="shared" si="0"/>
        <v>三</v>
      </c>
      <c r="C22" s="9"/>
      <c r="D22" s="9"/>
      <c r="E22" s="10"/>
      <c r="F22" s="10"/>
      <c r="G22" s="5"/>
    </row>
    <row r="23" spans="1:7" ht="18" customHeight="1">
      <c r="A23" s="7">
        <v>43879</v>
      </c>
      <c r="B23" s="8" t="str">
        <f t="shared" si="0"/>
        <v>四</v>
      </c>
      <c r="C23" s="9"/>
      <c r="D23" s="9"/>
      <c r="E23" s="10"/>
      <c r="F23" s="10"/>
      <c r="G23" s="5"/>
    </row>
    <row r="24" spans="1:7" ht="18" customHeight="1">
      <c r="A24" s="7">
        <v>43880</v>
      </c>
      <c r="B24" s="8" t="str">
        <f t="shared" si="0"/>
        <v>五</v>
      </c>
      <c r="C24" s="11"/>
      <c r="D24" s="11"/>
      <c r="E24" s="12"/>
      <c r="F24" s="12"/>
      <c r="G24" s="13"/>
    </row>
    <row r="25" spans="1:7" ht="18" customHeight="1">
      <c r="A25" s="7">
        <v>43881</v>
      </c>
      <c r="B25" s="8" t="str">
        <f t="shared" si="0"/>
        <v>六(休)</v>
      </c>
      <c r="C25" s="9"/>
      <c r="D25" s="9"/>
      <c r="E25" s="10"/>
      <c r="F25" s="10"/>
      <c r="G25" s="13" t="s">
        <v>44</v>
      </c>
    </row>
    <row r="26" spans="1:7" ht="18" customHeight="1">
      <c r="A26" s="7">
        <v>43882</v>
      </c>
      <c r="B26" s="8" t="str">
        <f t="shared" si="0"/>
        <v>日(休)</v>
      </c>
      <c r="C26" s="9"/>
      <c r="D26" s="9"/>
      <c r="E26" s="10"/>
      <c r="F26" s="10"/>
      <c r="G26" s="5"/>
    </row>
    <row r="27" spans="1:7" ht="18" customHeight="1">
      <c r="A27" s="7">
        <v>43883</v>
      </c>
      <c r="B27" s="8" t="str">
        <f t="shared" si="0"/>
        <v>一</v>
      </c>
      <c r="C27" s="9"/>
      <c r="D27" s="9"/>
      <c r="E27" s="10"/>
      <c r="F27" s="10"/>
      <c r="G27" s="5"/>
    </row>
    <row r="28" spans="1:7" ht="18" customHeight="1">
      <c r="A28" s="7">
        <v>43884</v>
      </c>
      <c r="B28" s="8" t="str">
        <f t="shared" si="0"/>
        <v>二</v>
      </c>
      <c r="C28" s="9"/>
      <c r="D28" s="9"/>
      <c r="E28" s="10"/>
      <c r="F28" s="10"/>
      <c r="G28" s="5"/>
    </row>
    <row r="29" spans="1:7" ht="18" customHeight="1">
      <c r="A29" s="7">
        <v>43885</v>
      </c>
      <c r="B29" s="8" t="str">
        <f t="shared" si="0"/>
        <v>三</v>
      </c>
      <c r="C29" s="9"/>
      <c r="D29" s="9"/>
      <c r="E29" s="10"/>
      <c r="F29" s="10"/>
      <c r="G29" s="5"/>
    </row>
    <row r="30" spans="1:7" ht="18" customHeight="1">
      <c r="A30" s="7">
        <v>43886</v>
      </c>
      <c r="B30" s="8" t="str">
        <f t="shared" si="0"/>
        <v>四</v>
      </c>
      <c r="C30" s="9"/>
      <c r="D30" s="9"/>
      <c r="E30" s="10"/>
      <c r="F30" s="10"/>
      <c r="G30" s="5"/>
    </row>
    <row r="31" spans="1:7" ht="18" customHeight="1">
      <c r="A31" s="7">
        <v>43887</v>
      </c>
      <c r="B31" s="8" t="str">
        <f t="shared" si="0"/>
        <v>五</v>
      </c>
      <c r="C31" s="9"/>
      <c r="D31" s="9"/>
      <c r="E31" s="10"/>
      <c r="F31" s="10"/>
      <c r="G31" s="5"/>
    </row>
    <row r="32" spans="1:7" ht="18" customHeight="1">
      <c r="A32" s="7">
        <v>43888</v>
      </c>
      <c r="B32" s="8" t="s">
        <v>35</v>
      </c>
      <c r="C32" s="9"/>
      <c r="D32" s="9"/>
      <c r="E32" s="10"/>
      <c r="F32" s="10"/>
      <c r="G32" s="5"/>
    </row>
    <row r="33" spans="1:7" ht="18" customHeight="1">
      <c r="A33" s="7">
        <v>43889</v>
      </c>
      <c r="B33" s="8" t="s">
        <v>42</v>
      </c>
      <c r="C33" s="9"/>
      <c r="D33" s="9"/>
      <c r="E33" s="10"/>
      <c r="F33" s="10"/>
      <c r="G33" s="5" t="s">
        <v>29</v>
      </c>
    </row>
    <row r="34" spans="1:7" ht="16.5" customHeight="1">
      <c r="A34" s="28" t="s">
        <v>22</v>
      </c>
      <c r="B34" s="28"/>
      <c r="C34" s="14">
        <f>'1月'!C37</f>
        <v>0</v>
      </c>
      <c r="D34" s="5"/>
      <c r="E34" s="5"/>
      <c r="F34" s="10">
        <f>SUM(F6:F33)</f>
        <v>0</v>
      </c>
      <c r="G34" s="15">
        <f>C34*F34</f>
        <v>0</v>
      </c>
    </row>
    <row r="35" spans="1:8" ht="13.5">
      <c r="A35" s="16" t="s">
        <v>23</v>
      </c>
      <c r="B35" s="31" t="str">
        <f>'1月'!B38</f>
        <v>1.請假請至整合資訊系統線上申請，主管核可後方能請假，假別填在備註欄。
2.請於每月1日將簽到單送至教研部，以便請領薪資。</v>
      </c>
      <c r="C35" s="31"/>
      <c r="D35" s="31"/>
      <c r="E35" s="31"/>
      <c r="F35" s="31"/>
      <c r="G35" s="31"/>
      <c r="H35" s="17"/>
    </row>
    <row r="36" spans="3:7" ht="26.25" customHeight="1">
      <c r="C36" s="24" t="s">
        <v>25</v>
      </c>
      <c r="D36" s="24"/>
      <c r="E36" s="18"/>
      <c r="F36" s="18"/>
      <c r="G36" s="19" t="s">
        <v>26</v>
      </c>
    </row>
  </sheetData>
  <sheetProtection selectLockedCells="1" selectUnlockedCells="1"/>
  <mergeCells count="7">
    <mergeCell ref="C36:D36"/>
    <mergeCell ref="A1:G1"/>
    <mergeCell ref="D2:E2"/>
    <mergeCell ref="B3:E3"/>
    <mergeCell ref="B4:E4"/>
    <mergeCell ref="A34:B34"/>
    <mergeCell ref="B35:G35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6" sqref="G6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43891</v>
      </c>
      <c r="B6" s="8" t="str">
        <f aca="true" t="shared" si="0" ref="B6:B35">CHOOSE(WEEKDAY(A7,1),"日(休)","一","二","三","四","五","六(休)")</f>
        <v>一</v>
      </c>
      <c r="C6" s="9"/>
      <c r="D6" s="9"/>
      <c r="E6" s="10"/>
      <c r="F6" s="10"/>
      <c r="G6" s="5" t="s">
        <v>46</v>
      </c>
    </row>
    <row r="7" spans="1:7" ht="18" customHeight="1">
      <c r="A7" s="7">
        <v>43892</v>
      </c>
      <c r="B7" s="8" t="str">
        <f t="shared" si="0"/>
        <v>二</v>
      </c>
      <c r="C7" s="22"/>
      <c r="D7" s="22"/>
      <c r="E7" s="22"/>
      <c r="F7" s="22"/>
      <c r="G7" s="5"/>
    </row>
    <row r="8" spans="1:7" ht="18" customHeight="1">
      <c r="A8" s="7">
        <v>43893</v>
      </c>
      <c r="B8" s="8" t="str">
        <f t="shared" si="0"/>
        <v>三</v>
      </c>
      <c r="C8" s="9"/>
      <c r="D8" s="9"/>
      <c r="E8" s="10"/>
      <c r="F8" s="10"/>
      <c r="G8" s="5"/>
    </row>
    <row r="9" spans="1:7" ht="18" customHeight="1">
      <c r="A9" s="7">
        <v>43894</v>
      </c>
      <c r="B9" s="8" t="str">
        <f t="shared" si="0"/>
        <v>四</v>
      </c>
      <c r="C9" s="9">
        <v>0.3333333333333333</v>
      </c>
      <c r="D9" s="9">
        <v>0.7083333333333334</v>
      </c>
      <c r="E9" s="10" t="s">
        <v>28</v>
      </c>
      <c r="F9" s="10">
        <v>8</v>
      </c>
      <c r="G9" s="5"/>
    </row>
    <row r="10" spans="1:7" ht="18" customHeight="1">
      <c r="A10" s="7">
        <v>43895</v>
      </c>
      <c r="B10" s="8" t="str">
        <f t="shared" si="0"/>
        <v>五</v>
      </c>
      <c r="C10" s="9"/>
      <c r="D10" s="9"/>
      <c r="E10" s="10"/>
      <c r="F10" s="10"/>
      <c r="G10" s="13"/>
    </row>
    <row r="11" spans="1:7" ht="18" customHeight="1">
      <c r="A11" s="7">
        <v>43896</v>
      </c>
      <c r="B11" s="8" t="str">
        <f t="shared" si="0"/>
        <v>六(休)</v>
      </c>
      <c r="C11" s="11"/>
      <c r="D11" s="11"/>
      <c r="E11" s="12"/>
      <c r="F11" s="12"/>
      <c r="G11" s="13"/>
    </row>
    <row r="12" spans="1:7" ht="18" customHeight="1">
      <c r="A12" s="7">
        <v>43897</v>
      </c>
      <c r="B12" s="8" t="str">
        <f t="shared" si="0"/>
        <v>日(休)</v>
      </c>
      <c r="C12" s="9"/>
      <c r="D12" s="9"/>
      <c r="E12" s="10"/>
      <c r="F12" s="10"/>
      <c r="G12" s="5"/>
    </row>
    <row r="13" spans="1:7" ht="18" customHeight="1">
      <c r="A13" s="7">
        <v>43898</v>
      </c>
      <c r="B13" s="8" t="str">
        <f t="shared" si="0"/>
        <v>一</v>
      </c>
      <c r="C13" s="9"/>
      <c r="D13" s="9"/>
      <c r="E13" s="10"/>
      <c r="F13" s="10"/>
      <c r="G13" s="5"/>
    </row>
    <row r="14" spans="1:7" ht="18" customHeight="1">
      <c r="A14" s="7">
        <v>43899</v>
      </c>
      <c r="B14" s="8" t="str">
        <f t="shared" si="0"/>
        <v>二</v>
      </c>
      <c r="C14" s="9"/>
      <c r="D14" s="9"/>
      <c r="E14" s="10"/>
      <c r="F14" s="10"/>
      <c r="G14" s="5"/>
    </row>
    <row r="15" spans="1:7" ht="18" customHeight="1">
      <c r="A15" s="7">
        <v>43900</v>
      </c>
      <c r="B15" s="8" t="str">
        <f t="shared" si="0"/>
        <v>三</v>
      </c>
      <c r="C15" s="9"/>
      <c r="D15" s="9"/>
      <c r="E15" s="10"/>
      <c r="F15" s="10"/>
      <c r="G15" s="5"/>
    </row>
    <row r="16" spans="1:7" ht="18" customHeight="1">
      <c r="A16" s="7">
        <v>43901</v>
      </c>
      <c r="B16" s="8" t="str">
        <f t="shared" si="0"/>
        <v>四</v>
      </c>
      <c r="C16" s="9">
        <v>0.3333333333333333</v>
      </c>
      <c r="D16" s="9">
        <v>0.7083333333333334</v>
      </c>
      <c r="E16" s="10" t="s">
        <v>28</v>
      </c>
      <c r="F16" s="10">
        <v>8</v>
      </c>
      <c r="G16" s="5"/>
    </row>
    <row r="17" spans="1:7" ht="18" customHeight="1">
      <c r="A17" s="7">
        <v>43902</v>
      </c>
      <c r="B17" s="8" t="str">
        <f t="shared" si="0"/>
        <v>五</v>
      </c>
      <c r="C17" s="9"/>
      <c r="D17" s="9"/>
      <c r="E17" s="10"/>
      <c r="F17" s="10"/>
      <c r="G17" s="13"/>
    </row>
    <row r="18" spans="1:7" ht="18" customHeight="1">
      <c r="A18" s="7">
        <v>43903</v>
      </c>
      <c r="B18" s="8" t="str">
        <f t="shared" si="0"/>
        <v>六(休)</v>
      </c>
      <c r="C18" s="11"/>
      <c r="D18" s="11"/>
      <c r="E18" s="12"/>
      <c r="F18" s="12"/>
      <c r="G18" s="13"/>
    </row>
    <row r="19" spans="1:7" ht="18" customHeight="1">
      <c r="A19" s="7">
        <v>43904</v>
      </c>
      <c r="B19" s="8" t="str">
        <f t="shared" si="0"/>
        <v>日(休)</v>
      </c>
      <c r="C19" s="9"/>
      <c r="D19" s="9"/>
      <c r="E19" s="10"/>
      <c r="F19" s="10"/>
      <c r="G19" s="5"/>
    </row>
    <row r="20" spans="1:7" ht="18" customHeight="1">
      <c r="A20" s="7">
        <v>43905</v>
      </c>
      <c r="B20" s="8" t="str">
        <f t="shared" si="0"/>
        <v>一</v>
      </c>
      <c r="C20" s="9"/>
      <c r="D20" s="9"/>
      <c r="E20" s="10"/>
      <c r="F20" s="10"/>
      <c r="G20" s="5"/>
    </row>
    <row r="21" spans="1:7" ht="18" customHeight="1">
      <c r="A21" s="7">
        <v>43906</v>
      </c>
      <c r="B21" s="8" t="str">
        <f t="shared" si="0"/>
        <v>二</v>
      </c>
      <c r="C21" s="9"/>
      <c r="D21" s="9"/>
      <c r="E21" s="10"/>
      <c r="F21" s="10"/>
      <c r="G21" s="5"/>
    </row>
    <row r="22" spans="1:7" ht="18" customHeight="1">
      <c r="A22" s="7">
        <v>43907</v>
      </c>
      <c r="B22" s="8" t="str">
        <f t="shared" si="0"/>
        <v>三</v>
      </c>
      <c r="C22" s="9"/>
      <c r="D22" s="9"/>
      <c r="E22" s="10"/>
      <c r="F22" s="10"/>
      <c r="G22" s="5"/>
    </row>
    <row r="23" spans="1:7" ht="18" customHeight="1">
      <c r="A23" s="7">
        <v>43908</v>
      </c>
      <c r="B23" s="8" t="str">
        <f t="shared" si="0"/>
        <v>四</v>
      </c>
      <c r="C23" s="9">
        <v>0.3333333333333333</v>
      </c>
      <c r="D23" s="9">
        <v>0.7083333333333334</v>
      </c>
      <c r="E23" s="10" t="s">
        <v>28</v>
      </c>
      <c r="F23" s="10">
        <v>8</v>
      </c>
      <c r="G23" s="5"/>
    </row>
    <row r="24" spans="1:7" ht="18" customHeight="1">
      <c r="A24" s="7">
        <v>43909</v>
      </c>
      <c r="B24" s="8" t="str">
        <f t="shared" si="0"/>
        <v>五</v>
      </c>
      <c r="C24" s="9"/>
      <c r="D24" s="9"/>
      <c r="E24" s="10"/>
      <c r="F24" s="10"/>
      <c r="G24" s="13"/>
    </row>
    <row r="25" spans="1:7" ht="18" customHeight="1">
      <c r="A25" s="7">
        <v>43910</v>
      </c>
      <c r="B25" s="8" t="str">
        <f t="shared" si="0"/>
        <v>六(休)</v>
      </c>
      <c r="C25" s="11"/>
      <c r="D25" s="11"/>
      <c r="E25" s="12"/>
      <c r="F25" s="12"/>
      <c r="G25" s="13"/>
    </row>
    <row r="26" spans="1:7" ht="18" customHeight="1">
      <c r="A26" s="7">
        <v>43911</v>
      </c>
      <c r="B26" s="8" t="str">
        <f t="shared" si="0"/>
        <v>日(休)</v>
      </c>
      <c r="C26" s="9"/>
      <c r="D26" s="9"/>
      <c r="E26" s="10"/>
      <c r="F26" s="10"/>
      <c r="G26" s="5"/>
    </row>
    <row r="27" spans="1:7" ht="18" customHeight="1">
      <c r="A27" s="7">
        <v>43912</v>
      </c>
      <c r="B27" s="8" t="str">
        <f t="shared" si="0"/>
        <v>一</v>
      </c>
      <c r="C27" s="9"/>
      <c r="D27" s="9"/>
      <c r="E27" s="10"/>
      <c r="F27" s="10"/>
      <c r="G27" s="5"/>
    </row>
    <row r="28" spans="1:7" ht="18" customHeight="1">
      <c r="A28" s="7">
        <v>43913</v>
      </c>
      <c r="B28" s="8" t="str">
        <f t="shared" si="0"/>
        <v>二</v>
      </c>
      <c r="C28" s="9"/>
      <c r="D28" s="9"/>
      <c r="E28" s="10"/>
      <c r="F28" s="10"/>
      <c r="G28" s="5"/>
    </row>
    <row r="29" spans="1:7" ht="18" customHeight="1">
      <c r="A29" s="7">
        <v>43914</v>
      </c>
      <c r="B29" s="8" t="str">
        <f t="shared" si="0"/>
        <v>三</v>
      </c>
      <c r="C29" s="9"/>
      <c r="D29" s="9"/>
      <c r="E29" s="10"/>
      <c r="F29" s="10"/>
      <c r="G29" s="5"/>
    </row>
    <row r="30" spans="1:7" ht="18" customHeight="1">
      <c r="A30" s="7">
        <v>43915</v>
      </c>
      <c r="B30" s="8" t="str">
        <f t="shared" si="0"/>
        <v>四</v>
      </c>
      <c r="C30" s="9">
        <v>0.3333333333333333</v>
      </c>
      <c r="D30" s="9">
        <v>0.7083333333333334</v>
      </c>
      <c r="E30" s="10" t="s">
        <v>28</v>
      </c>
      <c r="F30" s="10">
        <v>8</v>
      </c>
      <c r="G30" s="5"/>
    </row>
    <row r="31" spans="1:7" ht="18" customHeight="1">
      <c r="A31" s="7">
        <v>43916</v>
      </c>
      <c r="B31" s="8" t="str">
        <f t="shared" si="0"/>
        <v>五</v>
      </c>
      <c r="C31" s="9"/>
      <c r="D31" s="9"/>
      <c r="E31" s="10"/>
      <c r="F31" s="10"/>
      <c r="G31" s="5"/>
    </row>
    <row r="32" spans="1:7" ht="18" customHeight="1">
      <c r="A32" s="7">
        <v>43917</v>
      </c>
      <c r="B32" s="8" t="str">
        <f t="shared" si="0"/>
        <v>六(休)</v>
      </c>
      <c r="C32" s="9"/>
      <c r="D32" s="9"/>
      <c r="E32" s="10"/>
      <c r="F32" s="10"/>
      <c r="G32" s="5"/>
    </row>
    <row r="33" spans="1:7" ht="18" customHeight="1">
      <c r="A33" s="7">
        <v>43918</v>
      </c>
      <c r="B33" s="8" t="str">
        <f t="shared" si="0"/>
        <v>日(休)</v>
      </c>
      <c r="C33" s="9"/>
      <c r="D33" s="9"/>
      <c r="E33" s="10"/>
      <c r="F33" s="10"/>
      <c r="G33" s="5"/>
    </row>
    <row r="34" spans="1:7" ht="18" customHeight="1">
      <c r="A34" s="7">
        <v>43919</v>
      </c>
      <c r="B34" s="8" t="str">
        <f t="shared" si="0"/>
        <v>一</v>
      </c>
      <c r="C34" s="9"/>
      <c r="D34" s="9"/>
      <c r="E34" s="10"/>
      <c r="F34" s="10"/>
      <c r="G34" s="5"/>
    </row>
    <row r="35" spans="1:7" ht="18" customHeight="1">
      <c r="A35" s="7">
        <v>43920</v>
      </c>
      <c r="B35" s="8" t="str">
        <f t="shared" si="0"/>
        <v>二</v>
      </c>
      <c r="C35" s="9"/>
      <c r="D35" s="9"/>
      <c r="E35" s="10"/>
      <c r="F35" s="10"/>
      <c r="G35" s="5"/>
    </row>
    <row r="36" spans="1:7" ht="18" customHeight="1">
      <c r="A36" s="7">
        <v>43921</v>
      </c>
      <c r="B36" s="1" t="s">
        <v>40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32</v>
      </c>
      <c r="G37" s="15">
        <f>C37*F37</f>
        <v>0</v>
      </c>
    </row>
    <row r="38" spans="1:8" ht="13.5" customHeight="1">
      <c r="A38" s="16" t="s">
        <v>23</v>
      </c>
      <c r="B38" s="31" t="str">
        <f>'1月'!B38</f>
        <v>1.請假請至整合資訊系統線上申請，主管核可後方能請假，假別填在備註欄。
2.請於每月1日將簽到單送至教研部，以便請領薪資。</v>
      </c>
      <c r="C38" s="31"/>
      <c r="D38" s="31"/>
      <c r="E38" s="31"/>
      <c r="F38" s="31"/>
      <c r="G38" s="31"/>
      <c r="H38" s="17"/>
    </row>
    <row r="39" spans="3:7" ht="27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J11" sqref="J11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43922</v>
      </c>
      <c r="B6" s="8" t="str">
        <f aca="true" t="shared" si="0" ref="B6:B34">CHOOSE(WEEKDAY(A7,1),"日(休)","一","二","三","四","五","六(休)")</f>
        <v>四</v>
      </c>
      <c r="C6" s="22"/>
      <c r="D6" s="22"/>
      <c r="E6" s="22"/>
      <c r="F6" s="22"/>
      <c r="G6" s="22"/>
    </row>
    <row r="7" spans="1:7" ht="18" customHeight="1">
      <c r="A7" s="7">
        <v>43923</v>
      </c>
      <c r="B7" s="8" t="str">
        <f t="shared" si="0"/>
        <v>五</v>
      </c>
      <c r="C7" s="9"/>
      <c r="D7" s="9"/>
      <c r="E7" s="10"/>
      <c r="F7" s="10"/>
      <c r="G7" s="20" t="s">
        <v>47</v>
      </c>
    </row>
    <row r="8" spans="1:7" ht="18" customHeight="1">
      <c r="A8" s="7">
        <v>43924</v>
      </c>
      <c r="B8" s="8" t="str">
        <f t="shared" si="0"/>
        <v>六(休)</v>
      </c>
      <c r="C8" s="9"/>
      <c r="D8" s="9"/>
      <c r="E8" s="10"/>
      <c r="F8" s="10"/>
      <c r="G8" s="22"/>
    </row>
    <row r="9" spans="1:7" ht="18" customHeight="1">
      <c r="A9" s="7">
        <v>43925</v>
      </c>
      <c r="B9" s="8" t="str">
        <f t="shared" si="0"/>
        <v>日(休)</v>
      </c>
      <c r="C9" s="9"/>
      <c r="D9" s="9"/>
      <c r="E9" s="10"/>
      <c r="F9" s="10"/>
      <c r="G9" s="5"/>
    </row>
    <row r="10" spans="1:7" ht="18" customHeight="1">
      <c r="A10" s="7">
        <v>43926</v>
      </c>
      <c r="B10" s="8" t="str">
        <f t="shared" si="0"/>
        <v>一</v>
      </c>
      <c r="C10" s="11"/>
      <c r="D10" s="11"/>
      <c r="E10" s="12"/>
      <c r="F10" s="12"/>
      <c r="G10" s="20" t="s">
        <v>30</v>
      </c>
    </row>
    <row r="11" spans="1:7" ht="18" customHeight="1">
      <c r="A11" s="7">
        <v>43927</v>
      </c>
      <c r="B11" s="8" t="str">
        <f t="shared" si="0"/>
        <v>二</v>
      </c>
      <c r="C11" s="11"/>
      <c r="D11" s="11"/>
      <c r="E11" s="12"/>
      <c r="F11" s="12"/>
      <c r="G11" s="13"/>
    </row>
    <row r="12" spans="1:7" ht="18" customHeight="1">
      <c r="A12" s="7">
        <v>43928</v>
      </c>
      <c r="B12" s="8" t="str">
        <f t="shared" si="0"/>
        <v>三</v>
      </c>
      <c r="C12" s="9"/>
      <c r="D12" s="9"/>
      <c r="E12" s="10"/>
      <c r="F12" s="10"/>
      <c r="G12" s="5"/>
    </row>
    <row r="13" spans="1:7" ht="18" customHeight="1">
      <c r="A13" s="7">
        <v>43929</v>
      </c>
      <c r="B13" s="8" t="str">
        <f t="shared" si="0"/>
        <v>四</v>
      </c>
      <c r="C13" s="9"/>
      <c r="D13" s="9"/>
      <c r="E13" s="10"/>
      <c r="F13" s="10"/>
      <c r="G13" s="5"/>
    </row>
    <row r="14" spans="1:7" ht="18" customHeight="1">
      <c r="A14" s="7">
        <v>43930</v>
      </c>
      <c r="B14" s="8" t="str">
        <f t="shared" si="0"/>
        <v>五</v>
      </c>
      <c r="C14" s="9"/>
      <c r="D14" s="9"/>
      <c r="E14" s="10"/>
      <c r="F14" s="10"/>
      <c r="G14" s="5"/>
    </row>
    <row r="15" spans="1:7" ht="18" customHeight="1">
      <c r="A15" s="7">
        <v>43931</v>
      </c>
      <c r="B15" s="8" t="str">
        <f t="shared" si="0"/>
        <v>六(休)</v>
      </c>
      <c r="C15" s="9"/>
      <c r="D15" s="9"/>
      <c r="E15" s="10"/>
      <c r="F15" s="10"/>
      <c r="G15" s="5"/>
    </row>
    <row r="16" spans="1:7" ht="18" customHeight="1">
      <c r="A16" s="7">
        <v>43932</v>
      </c>
      <c r="B16" s="8" t="str">
        <f t="shared" si="0"/>
        <v>日(休)</v>
      </c>
      <c r="C16" s="9"/>
      <c r="D16" s="9"/>
      <c r="E16" s="10"/>
      <c r="F16" s="10"/>
      <c r="G16" s="5"/>
    </row>
    <row r="17" spans="1:7" ht="18" customHeight="1">
      <c r="A17" s="7">
        <v>43933</v>
      </c>
      <c r="B17" s="8" t="str">
        <f t="shared" si="0"/>
        <v>一</v>
      </c>
      <c r="C17" s="11"/>
      <c r="D17" s="11"/>
      <c r="E17" s="12"/>
      <c r="F17" s="12"/>
      <c r="G17" s="13"/>
    </row>
    <row r="18" spans="1:7" ht="18" customHeight="1">
      <c r="A18" s="7">
        <v>43934</v>
      </c>
      <c r="B18" s="8" t="str">
        <f t="shared" si="0"/>
        <v>二</v>
      </c>
      <c r="C18" s="11"/>
      <c r="D18" s="11"/>
      <c r="E18" s="12"/>
      <c r="F18" s="12"/>
      <c r="G18" s="13"/>
    </row>
    <row r="19" spans="1:7" ht="18" customHeight="1">
      <c r="A19" s="7">
        <v>43935</v>
      </c>
      <c r="B19" s="8" t="str">
        <f t="shared" si="0"/>
        <v>三</v>
      </c>
      <c r="C19" s="9"/>
      <c r="D19" s="9"/>
      <c r="E19" s="10"/>
      <c r="F19" s="10"/>
      <c r="G19" s="5"/>
    </row>
    <row r="20" spans="1:7" ht="18" customHeight="1">
      <c r="A20" s="7">
        <v>43936</v>
      </c>
      <c r="B20" s="8" t="str">
        <f t="shared" si="0"/>
        <v>四</v>
      </c>
      <c r="C20" s="9"/>
      <c r="D20" s="9"/>
      <c r="E20" s="10"/>
      <c r="F20" s="10"/>
      <c r="G20" s="5"/>
    </row>
    <row r="21" spans="1:7" ht="18" customHeight="1">
      <c r="A21" s="7">
        <v>43937</v>
      </c>
      <c r="B21" s="8" t="str">
        <f t="shared" si="0"/>
        <v>五</v>
      </c>
      <c r="C21" s="9"/>
      <c r="D21" s="9"/>
      <c r="E21" s="10"/>
      <c r="F21" s="10"/>
      <c r="G21" s="5"/>
    </row>
    <row r="22" spans="1:7" ht="18" customHeight="1">
      <c r="A22" s="7">
        <v>43938</v>
      </c>
      <c r="B22" s="8" t="str">
        <f t="shared" si="0"/>
        <v>六(休)</v>
      </c>
      <c r="C22" s="9"/>
      <c r="D22" s="9"/>
      <c r="E22" s="10"/>
      <c r="F22" s="10"/>
      <c r="G22" s="5"/>
    </row>
    <row r="23" spans="1:7" ht="18" customHeight="1">
      <c r="A23" s="7">
        <v>43939</v>
      </c>
      <c r="B23" s="8" t="str">
        <f t="shared" si="0"/>
        <v>日(休)</v>
      </c>
      <c r="C23" s="9"/>
      <c r="D23" s="9"/>
      <c r="E23" s="10"/>
      <c r="F23" s="10"/>
      <c r="G23" s="5"/>
    </row>
    <row r="24" spans="1:7" ht="18" customHeight="1">
      <c r="A24" s="7">
        <v>43940</v>
      </c>
      <c r="B24" s="8" t="str">
        <f t="shared" si="0"/>
        <v>一</v>
      </c>
      <c r="C24" s="11"/>
      <c r="D24" s="11"/>
      <c r="E24" s="12"/>
      <c r="F24" s="12"/>
      <c r="G24" s="13"/>
    </row>
    <row r="25" spans="1:7" ht="18" customHeight="1">
      <c r="A25" s="7">
        <v>43941</v>
      </c>
      <c r="B25" s="8" t="str">
        <f t="shared" si="0"/>
        <v>二</v>
      </c>
      <c r="C25" s="11"/>
      <c r="D25" s="11"/>
      <c r="E25" s="12"/>
      <c r="F25" s="12"/>
      <c r="G25" s="13"/>
    </row>
    <row r="26" spans="1:7" ht="18" customHeight="1">
      <c r="A26" s="7">
        <v>43942</v>
      </c>
      <c r="B26" s="8" t="str">
        <f t="shared" si="0"/>
        <v>三</v>
      </c>
      <c r="C26" s="9"/>
      <c r="D26" s="9"/>
      <c r="E26" s="10"/>
      <c r="F26" s="10"/>
      <c r="G26" s="5"/>
    </row>
    <row r="27" spans="1:7" ht="18" customHeight="1">
      <c r="A27" s="7">
        <v>43943</v>
      </c>
      <c r="B27" s="8" t="str">
        <f t="shared" si="0"/>
        <v>四</v>
      </c>
      <c r="C27" s="9"/>
      <c r="D27" s="9"/>
      <c r="E27" s="10"/>
      <c r="F27" s="10"/>
      <c r="G27" s="5"/>
    </row>
    <row r="28" spans="1:7" ht="18" customHeight="1">
      <c r="A28" s="7">
        <v>43944</v>
      </c>
      <c r="B28" s="8" t="str">
        <f t="shared" si="0"/>
        <v>五</v>
      </c>
      <c r="C28" s="9"/>
      <c r="D28" s="9"/>
      <c r="E28" s="10"/>
      <c r="F28" s="10"/>
      <c r="G28" s="5"/>
    </row>
    <row r="29" spans="1:7" ht="18" customHeight="1">
      <c r="A29" s="7">
        <v>43945</v>
      </c>
      <c r="B29" s="8" t="str">
        <f t="shared" si="0"/>
        <v>六(休)</v>
      </c>
      <c r="C29" s="9"/>
      <c r="D29" s="9"/>
      <c r="E29" s="10"/>
      <c r="F29" s="10"/>
      <c r="G29" s="5"/>
    </row>
    <row r="30" spans="1:7" ht="18" customHeight="1">
      <c r="A30" s="7">
        <v>43946</v>
      </c>
      <c r="B30" s="8" t="str">
        <f t="shared" si="0"/>
        <v>日(休)</v>
      </c>
      <c r="C30" s="9"/>
      <c r="D30" s="9"/>
      <c r="E30" s="10"/>
      <c r="F30" s="10"/>
      <c r="G30" s="5"/>
    </row>
    <row r="31" spans="1:7" ht="18" customHeight="1">
      <c r="A31" s="7">
        <v>43947</v>
      </c>
      <c r="B31" s="8" t="str">
        <f t="shared" si="0"/>
        <v>一</v>
      </c>
      <c r="C31" s="9"/>
      <c r="D31" s="9"/>
      <c r="E31" s="10"/>
      <c r="F31" s="10"/>
      <c r="G31" s="5"/>
    </row>
    <row r="32" spans="1:7" ht="18" customHeight="1">
      <c r="A32" s="7">
        <v>43948</v>
      </c>
      <c r="B32" s="8" t="str">
        <f t="shared" si="0"/>
        <v>二</v>
      </c>
      <c r="C32" s="9"/>
      <c r="D32" s="9"/>
      <c r="E32" s="10"/>
      <c r="F32" s="10"/>
      <c r="G32" s="5"/>
    </row>
    <row r="33" spans="1:7" ht="18" customHeight="1">
      <c r="A33" s="7">
        <v>43949</v>
      </c>
      <c r="B33" s="8" t="str">
        <f t="shared" si="0"/>
        <v>三</v>
      </c>
      <c r="C33" s="9"/>
      <c r="D33" s="9"/>
      <c r="E33" s="10"/>
      <c r="F33" s="10"/>
      <c r="G33" s="5"/>
    </row>
    <row r="34" spans="1:7" ht="18" customHeight="1">
      <c r="A34" s="7">
        <v>43950</v>
      </c>
      <c r="B34" s="8" t="str">
        <f t="shared" si="0"/>
        <v>四</v>
      </c>
      <c r="C34" s="9"/>
      <c r="D34" s="9"/>
      <c r="E34" s="10"/>
      <c r="F34" s="10"/>
      <c r="G34" s="5"/>
    </row>
    <row r="35" spans="1:7" ht="18" customHeight="1">
      <c r="A35" s="7">
        <v>43951</v>
      </c>
      <c r="B35" s="1" t="s">
        <v>34</v>
      </c>
      <c r="C35" s="9"/>
      <c r="D35" s="9"/>
      <c r="E35" s="10"/>
      <c r="F35" s="10"/>
      <c r="G35" s="5" t="s">
        <v>45</v>
      </c>
    </row>
    <row r="36" spans="1:7" ht="16.5" customHeight="1">
      <c r="A36" s="28" t="s">
        <v>22</v>
      </c>
      <c r="B36" s="28"/>
      <c r="C36" s="14">
        <f>'1月'!C37</f>
        <v>0</v>
      </c>
      <c r="D36" s="5"/>
      <c r="E36" s="5"/>
      <c r="F36" s="10">
        <f>SUM(F7:F35)</f>
        <v>0</v>
      </c>
      <c r="G36" s="15">
        <f>C36*F36</f>
        <v>0</v>
      </c>
    </row>
    <row r="37" spans="1:8" ht="13.5">
      <c r="A37" s="16" t="s">
        <v>23</v>
      </c>
      <c r="B37" s="31" t="str">
        <f>'1月'!B38</f>
        <v>1.請假請至整合資訊系統線上申請，主管核可後方能請假，假別填在備註欄。
2.請於每月1日將簽到單送至教研部，以便請領薪資。</v>
      </c>
      <c r="C37" s="31"/>
      <c r="D37" s="31"/>
      <c r="E37" s="31"/>
      <c r="F37" s="31"/>
      <c r="G37" s="31"/>
      <c r="H37" s="17"/>
    </row>
    <row r="38" spans="3:7" ht="26.25" customHeight="1">
      <c r="C38" s="24" t="s">
        <v>25</v>
      </c>
      <c r="D38" s="24"/>
      <c r="E38" s="18"/>
      <c r="F38" s="18"/>
      <c r="G38" s="19" t="s">
        <v>26</v>
      </c>
    </row>
  </sheetData>
  <sheetProtection selectLockedCells="1" selectUnlockedCells="1"/>
  <mergeCells count="7">
    <mergeCell ref="C38:D38"/>
    <mergeCell ref="A1:G1"/>
    <mergeCell ref="D2:E2"/>
    <mergeCell ref="B3:E3"/>
    <mergeCell ref="B4:E4"/>
    <mergeCell ref="A36:B36"/>
    <mergeCell ref="B37:G37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7">
      <selection activeCell="B36" sqref="B36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43952</v>
      </c>
      <c r="B6" s="8" t="str">
        <f aca="true" t="shared" si="0" ref="B6:B35">CHOOSE(WEEKDAY(A7,1),"日(休)","一","二","三","四","五","六(休)")</f>
        <v>六(休)</v>
      </c>
      <c r="C6" s="9"/>
      <c r="D6" s="9"/>
      <c r="E6" s="10"/>
      <c r="F6" s="10"/>
      <c r="G6" s="5" t="s">
        <v>31</v>
      </c>
    </row>
    <row r="7" spans="1:7" ht="18" customHeight="1">
      <c r="A7" s="7">
        <v>43953</v>
      </c>
      <c r="B7" s="8" t="str">
        <f t="shared" si="0"/>
        <v>日(休)</v>
      </c>
      <c r="C7" s="9"/>
      <c r="D7" s="9"/>
      <c r="E7" s="10"/>
      <c r="F7" s="10"/>
      <c r="G7" s="5"/>
    </row>
    <row r="8" spans="1:7" ht="18" customHeight="1">
      <c r="A8" s="7">
        <v>43954</v>
      </c>
      <c r="B8" s="8" t="str">
        <f t="shared" si="0"/>
        <v>一</v>
      </c>
      <c r="C8" s="9"/>
      <c r="D8" s="9"/>
      <c r="E8" s="10"/>
      <c r="F8" s="10"/>
      <c r="G8" s="5"/>
    </row>
    <row r="9" spans="1:7" ht="18" customHeight="1">
      <c r="A9" s="7">
        <v>43955</v>
      </c>
      <c r="B9" s="8" t="str">
        <f t="shared" si="0"/>
        <v>二</v>
      </c>
      <c r="C9" s="9"/>
      <c r="D9" s="9"/>
      <c r="E9" s="10"/>
      <c r="F9" s="10"/>
      <c r="G9" s="5"/>
    </row>
    <row r="10" spans="1:7" ht="18" customHeight="1">
      <c r="A10" s="7">
        <v>43956</v>
      </c>
      <c r="B10" s="8" t="str">
        <f t="shared" si="0"/>
        <v>三</v>
      </c>
      <c r="C10" s="11"/>
      <c r="D10" s="11"/>
      <c r="E10" s="12"/>
      <c r="F10" s="12"/>
      <c r="G10" s="13"/>
    </row>
    <row r="11" spans="1:7" ht="18" customHeight="1">
      <c r="A11" s="7">
        <v>43957</v>
      </c>
      <c r="B11" s="8" t="str">
        <f t="shared" si="0"/>
        <v>四</v>
      </c>
      <c r="C11" s="11"/>
      <c r="D11" s="11"/>
      <c r="E11" s="12"/>
      <c r="F11" s="12"/>
      <c r="G11" s="13"/>
    </row>
    <row r="12" spans="1:7" ht="18" customHeight="1">
      <c r="A12" s="7">
        <v>43958</v>
      </c>
      <c r="B12" s="8" t="str">
        <f t="shared" si="0"/>
        <v>五</v>
      </c>
      <c r="C12" s="9"/>
      <c r="D12" s="9"/>
      <c r="E12" s="10"/>
      <c r="F12" s="10"/>
      <c r="G12" s="5"/>
    </row>
    <row r="13" spans="1:7" ht="18" customHeight="1">
      <c r="A13" s="7">
        <v>43959</v>
      </c>
      <c r="B13" s="8" t="str">
        <f t="shared" si="0"/>
        <v>六(休)</v>
      </c>
      <c r="C13" s="9"/>
      <c r="D13" s="9"/>
      <c r="E13" s="10"/>
      <c r="F13" s="10"/>
      <c r="G13" s="5"/>
    </row>
    <row r="14" spans="1:7" ht="18" customHeight="1">
      <c r="A14" s="7">
        <v>43960</v>
      </c>
      <c r="B14" s="8" t="str">
        <f t="shared" si="0"/>
        <v>日(休)</v>
      </c>
      <c r="C14" s="9"/>
      <c r="D14" s="9"/>
      <c r="E14" s="10"/>
      <c r="F14" s="10"/>
      <c r="G14" s="5"/>
    </row>
    <row r="15" spans="1:7" ht="18" customHeight="1">
      <c r="A15" s="7">
        <v>43961</v>
      </c>
      <c r="B15" s="8" t="str">
        <f t="shared" si="0"/>
        <v>一</v>
      </c>
      <c r="C15" s="9"/>
      <c r="D15" s="9"/>
      <c r="E15" s="10"/>
      <c r="F15" s="10"/>
      <c r="G15" s="5"/>
    </row>
    <row r="16" spans="1:7" ht="18" customHeight="1">
      <c r="A16" s="7">
        <v>43962</v>
      </c>
      <c r="B16" s="8" t="str">
        <f t="shared" si="0"/>
        <v>二</v>
      </c>
      <c r="C16" s="9"/>
      <c r="D16" s="9"/>
      <c r="E16" s="10"/>
      <c r="F16" s="10"/>
      <c r="G16" s="5"/>
    </row>
    <row r="17" spans="1:7" ht="18" customHeight="1">
      <c r="A17" s="7">
        <v>43963</v>
      </c>
      <c r="B17" s="8" t="str">
        <f t="shared" si="0"/>
        <v>三</v>
      </c>
      <c r="C17" s="11"/>
      <c r="D17" s="11"/>
      <c r="E17" s="12"/>
      <c r="F17" s="12"/>
      <c r="G17" s="13"/>
    </row>
    <row r="18" spans="1:7" ht="18" customHeight="1">
      <c r="A18" s="7">
        <v>43964</v>
      </c>
      <c r="B18" s="8" t="str">
        <f t="shared" si="0"/>
        <v>四</v>
      </c>
      <c r="C18" s="11"/>
      <c r="D18" s="11"/>
      <c r="E18" s="12"/>
      <c r="F18" s="12"/>
      <c r="G18" s="13"/>
    </row>
    <row r="19" spans="1:7" ht="18" customHeight="1">
      <c r="A19" s="7">
        <v>43965</v>
      </c>
      <c r="B19" s="8" t="str">
        <f t="shared" si="0"/>
        <v>五</v>
      </c>
      <c r="C19" s="9"/>
      <c r="D19" s="9"/>
      <c r="E19" s="10"/>
      <c r="F19" s="10"/>
      <c r="G19" s="5"/>
    </row>
    <row r="20" spans="1:7" ht="18" customHeight="1">
      <c r="A20" s="7">
        <v>43966</v>
      </c>
      <c r="B20" s="8" t="str">
        <f t="shared" si="0"/>
        <v>六(休)</v>
      </c>
      <c r="C20" s="9"/>
      <c r="D20" s="9"/>
      <c r="E20" s="10"/>
      <c r="F20" s="10"/>
      <c r="G20" s="5"/>
    </row>
    <row r="21" spans="1:7" ht="18" customHeight="1">
      <c r="A21" s="7">
        <v>43967</v>
      </c>
      <c r="B21" s="8" t="str">
        <f t="shared" si="0"/>
        <v>日(休)</v>
      </c>
      <c r="C21" s="9"/>
      <c r="D21" s="9"/>
      <c r="E21" s="10"/>
      <c r="F21" s="10"/>
      <c r="G21" s="5"/>
    </row>
    <row r="22" spans="1:7" ht="18" customHeight="1">
      <c r="A22" s="7">
        <v>43968</v>
      </c>
      <c r="B22" s="8" t="str">
        <f t="shared" si="0"/>
        <v>一</v>
      </c>
      <c r="C22" s="9"/>
      <c r="D22" s="9"/>
      <c r="E22" s="10"/>
      <c r="F22" s="10"/>
      <c r="G22" s="5"/>
    </row>
    <row r="23" spans="1:7" ht="18" customHeight="1">
      <c r="A23" s="7">
        <v>43969</v>
      </c>
      <c r="B23" s="8" t="str">
        <f t="shared" si="0"/>
        <v>二</v>
      </c>
      <c r="C23" s="9"/>
      <c r="D23" s="9"/>
      <c r="E23" s="10"/>
      <c r="F23" s="10"/>
      <c r="G23" s="5"/>
    </row>
    <row r="24" spans="1:7" ht="18" customHeight="1">
      <c r="A24" s="7">
        <v>43970</v>
      </c>
      <c r="B24" s="8" t="str">
        <f t="shared" si="0"/>
        <v>三</v>
      </c>
      <c r="C24" s="11"/>
      <c r="D24" s="11"/>
      <c r="E24" s="12"/>
      <c r="F24" s="12"/>
      <c r="G24" s="13"/>
    </row>
    <row r="25" spans="1:7" ht="18" customHeight="1">
      <c r="A25" s="7">
        <v>43971</v>
      </c>
      <c r="B25" s="8" t="str">
        <f t="shared" si="0"/>
        <v>四</v>
      </c>
      <c r="C25" s="11"/>
      <c r="D25" s="11"/>
      <c r="E25" s="12"/>
      <c r="F25" s="12"/>
      <c r="G25" s="13"/>
    </row>
    <row r="26" spans="1:7" ht="18" customHeight="1">
      <c r="A26" s="7">
        <v>43972</v>
      </c>
      <c r="B26" s="8" t="str">
        <f t="shared" si="0"/>
        <v>五</v>
      </c>
      <c r="C26" s="9"/>
      <c r="D26" s="9"/>
      <c r="E26" s="10"/>
      <c r="F26" s="10"/>
      <c r="G26" s="5"/>
    </row>
    <row r="27" spans="1:7" ht="18" customHeight="1">
      <c r="A27" s="7">
        <v>43973</v>
      </c>
      <c r="B27" s="8" t="str">
        <f t="shared" si="0"/>
        <v>六(休)</v>
      </c>
      <c r="C27" s="9"/>
      <c r="D27" s="9"/>
      <c r="E27" s="10"/>
      <c r="F27" s="10"/>
      <c r="G27" s="5"/>
    </row>
    <row r="28" spans="1:7" ht="18" customHeight="1">
      <c r="A28" s="7">
        <v>43974</v>
      </c>
      <c r="B28" s="8" t="str">
        <f t="shared" si="0"/>
        <v>日(休)</v>
      </c>
      <c r="C28" s="9"/>
      <c r="D28" s="9"/>
      <c r="E28" s="10"/>
      <c r="F28" s="10"/>
      <c r="G28" s="5"/>
    </row>
    <row r="29" spans="1:7" ht="18" customHeight="1">
      <c r="A29" s="7">
        <v>43975</v>
      </c>
      <c r="B29" s="8" t="str">
        <f t="shared" si="0"/>
        <v>一</v>
      </c>
      <c r="C29" s="9"/>
      <c r="D29" s="9"/>
      <c r="E29" s="10"/>
      <c r="F29" s="10"/>
      <c r="G29" s="5"/>
    </row>
    <row r="30" spans="1:7" ht="18" customHeight="1">
      <c r="A30" s="7">
        <v>43976</v>
      </c>
      <c r="B30" s="8" t="str">
        <f t="shared" si="0"/>
        <v>二</v>
      </c>
      <c r="C30" s="9"/>
      <c r="D30" s="9"/>
      <c r="E30" s="10"/>
      <c r="F30" s="10"/>
      <c r="G30" s="5"/>
    </row>
    <row r="31" spans="1:7" ht="18" customHeight="1">
      <c r="A31" s="7">
        <v>43977</v>
      </c>
      <c r="B31" s="8" t="str">
        <f t="shared" si="0"/>
        <v>三</v>
      </c>
      <c r="C31" s="9"/>
      <c r="D31" s="9"/>
      <c r="E31" s="10"/>
      <c r="F31" s="10"/>
      <c r="G31" s="5"/>
    </row>
    <row r="32" spans="1:7" ht="18" customHeight="1">
      <c r="A32" s="7">
        <v>43978</v>
      </c>
      <c r="B32" s="8" t="str">
        <f t="shared" si="0"/>
        <v>四</v>
      </c>
      <c r="C32" s="9"/>
      <c r="D32" s="9"/>
      <c r="E32" s="10"/>
      <c r="F32" s="10"/>
      <c r="G32" s="5"/>
    </row>
    <row r="33" spans="1:7" ht="18" customHeight="1">
      <c r="A33" s="7">
        <v>43979</v>
      </c>
      <c r="B33" s="8" t="str">
        <f t="shared" si="0"/>
        <v>五</v>
      </c>
      <c r="C33" s="9"/>
      <c r="D33" s="9"/>
      <c r="E33" s="10"/>
      <c r="F33" s="10"/>
      <c r="G33" s="5"/>
    </row>
    <row r="34" spans="1:7" ht="18" customHeight="1">
      <c r="A34" s="7">
        <v>43980</v>
      </c>
      <c r="B34" s="8" t="str">
        <f t="shared" si="0"/>
        <v>六(休)</v>
      </c>
      <c r="C34" s="9"/>
      <c r="D34" s="9"/>
      <c r="E34" s="10"/>
      <c r="F34" s="10"/>
      <c r="G34" s="5"/>
    </row>
    <row r="35" spans="1:7" ht="18" customHeight="1">
      <c r="A35" s="7">
        <v>43981</v>
      </c>
      <c r="B35" s="8" t="str">
        <f t="shared" si="0"/>
        <v>日(休)</v>
      </c>
      <c r="C35" s="9"/>
      <c r="D35" s="9"/>
      <c r="E35" s="10"/>
      <c r="F35" s="10"/>
      <c r="G35" s="5"/>
    </row>
    <row r="36" spans="1:7" ht="18" customHeight="1">
      <c r="A36" s="7">
        <v>43982</v>
      </c>
      <c r="B36" s="1" t="s">
        <v>38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0</v>
      </c>
      <c r="G37" s="15">
        <f>C37*F37</f>
        <v>0</v>
      </c>
    </row>
    <row r="38" spans="1:8" ht="13.5" customHeight="1">
      <c r="A38" s="16" t="s">
        <v>23</v>
      </c>
      <c r="B38" s="31" t="str">
        <f>'1月'!B38</f>
        <v>1.請假請至整合資訊系統線上申請，主管核可後方能請假，假別填在備註欄。
2.請於每月1日將簽到單送至教研部，以便請領薪資。</v>
      </c>
      <c r="C38" s="31"/>
      <c r="D38" s="31"/>
      <c r="E38" s="31"/>
      <c r="F38" s="31"/>
      <c r="G38" s="31"/>
      <c r="H38" s="17"/>
    </row>
    <row r="39" spans="3:7" ht="28.5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6">
      <selection activeCell="C6" sqref="C6:F34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43983</v>
      </c>
      <c r="B6" s="8" t="str">
        <f aca="true" t="shared" si="0" ref="B6:B34">CHOOSE(WEEKDAY(A7,1),"日(休)","一","二","三","四","五","六(休)")</f>
        <v>二</v>
      </c>
      <c r="C6" s="9"/>
      <c r="D6" s="9"/>
      <c r="E6" s="10"/>
      <c r="F6" s="10"/>
      <c r="G6" s="5"/>
    </row>
    <row r="7" spans="1:7" ht="18" customHeight="1">
      <c r="A7" s="7">
        <v>43984</v>
      </c>
      <c r="B7" s="8" t="str">
        <f t="shared" si="0"/>
        <v>三</v>
      </c>
      <c r="C7" s="9"/>
      <c r="D7" s="9"/>
      <c r="E7" s="10"/>
      <c r="F7" s="10"/>
      <c r="G7" s="5"/>
    </row>
    <row r="8" spans="1:7" ht="18" customHeight="1">
      <c r="A8" s="7">
        <v>43985</v>
      </c>
      <c r="B8" s="8" t="str">
        <f t="shared" si="0"/>
        <v>四</v>
      </c>
      <c r="C8" s="9"/>
      <c r="D8" s="9"/>
      <c r="E8" s="10"/>
      <c r="F8" s="10"/>
      <c r="G8" s="5"/>
    </row>
    <row r="9" spans="1:7" ht="18" customHeight="1">
      <c r="A9" s="7">
        <v>43986</v>
      </c>
      <c r="B9" s="8" t="str">
        <f t="shared" si="0"/>
        <v>五</v>
      </c>
      <c r="C9" s="9"/>
      <c r="D9" s="9"/>
      <c r="E9" s="10"/>
      <c r="F9" s="10"/>
      <c r="G9" s="5"/>
    </row>
    <row r="10" spans="1:7" ht="18" customHeight="1">
      <c r="A10" s="7">
        <v>43987</v>
      </c>
      <c r="B10" s="8" t="str">
        <f t="shared" si="0"/>
        <v>六(休)</v>
      </c>
      <c r="C10" s="11"/>
      <c r="D10" s="11"/>
      <c r="E10" s="12"/>
      <c r="F10" s="12"/>
      <c r="G10" s="13"/>
    </row>
    <row r="11" spans="1:7" ht="18" customHeight="1">
      <c r="A11" s="7">
        <v>43988</v>
      </c>
      <c r="B11" s="8" t="str">
        <f t="shared" si="0"/>
        <v>日(休)</v>
      </c>
      <c r="C11" s="11"/>
      <c r="D11" s="11"/>
      <c r="E11" s="12"/>
      <c r="F11" s="12"/>
      <c r="G11" s="13"/>
    </row>
    <row r="12" spans="1:7" ht="18" customHeight="1">
      <c r="A12" s="7">
        <v>43989</v>
      </c>
      <c r="B12" s="8" t="str">
        <f t="shared" si="0"/>
        <v>一</v>
      </c>
      <c r="C12" s="9"/>
      <c r="D12" s="9"/>
      <c r="E12" s="10"/>
      <c r="F12" s="10"/>
      <c r="G12" s="5"/>
    </row>
    <row r="13" spans="1:7" ht="18" customHeight="1">
      <c r="A13" s="7">
        <v>43990</v>
      </c>
      <c r="B13" s="8" t="str">
        <f t="shared" si="0"/>
        <v>二</v>
      </c>
      <c r="C13" s="9"/>
      <c r="D13" s="9"/>
      <c r="E13" s="10"/>
      <c r="F13" s="10"/>
      <c r="G13" s="5"/>
    </row>
    <row r="14" spans="1:7" ht="18" customHeight="1">
      <c r="A14" s="7">
        <v>43991</v>
      </c>
      <c r="B14" s="8" t="str">
        <f t="shared" si="0"/>
        <v>三</v>
      </c>
      <c r="C14" s="9"/>
      <c r="D14" s="9"/>
      <c r="E14" s="10"/>
      <c r="F14" s="10"/>
      <c r="G14" s="5"/>
    </row>
    <row r="15" spans="1:7" ht="18" customHeight="1">
      <c r="A15" s="7">
        <v>43992</v>
      </c>
      <c r="B15" s="8" t="str">
        <f t="shared" si="0"/>
        <v>四</v>
      </c>
      <c r="C15" s="9"/>
      <c r="D15" s="9"/>
      <c r="E15" s="10"/>
      <c r="F15" s="10"/>
      <c r="G15" s="5"/>
    </row>
    <row r="16" spans="1:7" ht="18" customHeight="1">
      <c r="A16" s="7">
        <v>43993</v>
      </c>
      <c r="B16" s="8" t="str">
        <f t="shared" si="0"/>
        <v>五</v>
      </c>
      <c r="C16" s="9"/>
      <c r="D16" s="9"/>
      <c r="E16" s="10"/>
      <c r="F16" s="10"/>
      <c r="G16" s="5"/>
    </row>
    <row r="17" spans="1:7" ht="18" customHeight="1">
      <c r="A17" s="7">
        <v>43994</v>
      </c>
      <c r="B17" s="8" t="str">
        <f t="shared" si="0"/>
        <v>六(休)</v>
      </c>
      <c r="C17" s="11"/>
      <c r="D17" s="11"/>
      <c r="E17" s="12"/>
      <c r="F17" s="12"/>
      <c r="G17" s="13"/>
    </row>
    <row r="18" spans="1:7" ht="18" customHeight="1">
      <c r="A18" s="7">
        <v>43995</v>
      </c>
      <c r="B18" s="8" t="str">
        <f t="shared" si="0"/>
        <v>日(休)</v>
      </c>
      <c r="C18" s="11"/>
      <c r="D18" s="11"/>
      <c r="E18" s="12"/>
      <c r="F18" s="12"/>
      <c r="G18" s="13"/>
    </row>
    <row r="19" spans="1:7" ht="18" customHeight="1">
      <c r="A19" s="7">
        <v>43996</v>
      </c>
      <c r="B19" s="8" t="str">
        <f t="shared" si="0"/>
        <v>一</v>
      </c>
      <c r="C19" s="9"/>
      <c r="D19" s="9"/>
      <c r="E19" s="10"/>
      <c r="F19" s="10"/>
      <c r="G19" s="5" t="s">
        <v>32</v>
      </c>
    </row>
    <row r="20" spans="1:7" ht="18" customHeight="1">
      <c r="A20" s="7">
        <v>43997</v>
      </c>
      <c r="B20" s="8" t="str">
        <f t="shared" si="0"/>
        <v>二</v>
      </c>
      <c r="C20" s="9"/>
      <c r="D20" s="9"/>
      <c r="E20" s="10"/>
      <c r="F20" s="10"/>
      <c r="G20" s="5"/>
    </row>
    <row r="21" spans="1:7" ht="18" customHeight="1">
      <c r="A21" s="7">
        <v>43998</v>
      </c>
      <c r="B21" s="8" t="str">
        <f t="shared" si="0"/>
        <v>三</v>
      </c>
      <c r="C21" s="9"/>
      <c r="D21" s="9"/>
      <c r="E21" s="10"/>
      <c r="F21" s="10"/>
      <c r="G21" s="5"/>
    </row>
    <row r="22" spans="1:7" ht="18" customHeight="1">
      <c r="A22" s="7">
        <v>43999</v>
      </c>
      <c r="B22" s="8" t="str">
        <f t="shared" si="0"/>
        <v>四</v>
      </c>
      <c r="C22" s="9"/>
      <c r="D22" s="9"/>
      <c r="E22" s="10"/>
      <c r="F22" s="10"/>
      <c r="G22" s="5"/>
    </row>
    <row r="23" spans="1:7" ht="18" customHeight="1">
      <c r="A23" s="7">
        <v>44000</v>
      </c>
      <c r="B23" s="8" t="str">
        <f t="shared" si="0"/>
        <v>五</v>
      </c>
      <c r="C23" s="9"/>
      <c r="D23" s="9"/>
      <c r="E23" s="10"/>
      <c r="F23" s="10"/>
      <c r="G23" s="5"/>
    </row>
    <row r="24" spans="1:7" ht="18" customHeight="1">
      <c r="A24" s="7">
        <v>44001</v>
      </c>
      <c r="B24" s="8" t="str">
        <f t="shared" si="0"/>
        <v>六(休)</v>
      </c>
      <c r="C24" s="11"/>
      <c r="D24" s="11"/>
      <c r="E24" s="12"/>
      <c r="F24" s="12"/>
      <c r="G24" s="13"/>
    </row>
    <row r="25" spans="1:7" ht="18" customHeight="1">
      <c r="A25" s="7">
        <v>44002</v>
      </c>
      <c r="B25" s="8" t="str">
        <f t="shared" si="0"/>
        <v>日(休)</v>
      </c>
      <c r="C25" s="11"/>
      <c r="D25" s="11"/>
      <c r="E25" s="12"/>
      <c r="F25" s="12"/>
      <c r="G25" s="13"/>
    </row>
    <row r="26" spans="1:7" ht="18" customHeight="1">
      <c r="A26" s="7">
        <v>44003</v>
      </c>
      <c r="B26" s="8" t="str">
        <f t="shared" si="0"/>
        <v>一</v>
      </c>
      <c r="C26" s="9"/>
      <c r="D26" s="9"/>
      <c r="E26" s="10"/>
      <c r="F26" s="10"/>
      <c r="G26" s="5"/>
    </row>
    <row r="27" spans="1:7" ht="18" customHeight="1">
      <c r="A27" s="7">
        <v>44004</v>
      </c>
      <c r="B27" s="8" t="str">
        <f t="shared" si="0"/>
        <v>二</v>
      </c>
      <c r="C27" s="9"/>
      <c r="D27" s="9"/>
      <c r="E27" s="10"/>
      <c r="F27" s="10"/>
      <c r="G27" s="5"/>
    </row>
    <row r="28" spans="1:7" ht="18" customHeight="1">
      <c r="A28" s="7">
        <v>44005</v>
      </c>
      <c r="B28" s="8" t="str">
        <f t="shared" si="0"/>
        <v>三</v>
      </c>
      <c r="C28" s="9"/>
      <c r="D28" s="9"/>
      <c r="E28" s="10"/>
      <c r="F28" s="10"/>
      <c r="G28" s="5"/>
    </row>
    <row r="29" spans="1:7" ht="18" customHeight="1">
      <c r="A29" s="7">
        <v>44006</v>
      </c>
      <c r="B29" s="8" t="str">
        <f t="shared" si="0"/>
        <v>四</v>
      </c>
      <c r="C29" s="9"/>
      <c r="D29" s="9"/>
      <c r="E29" s="10"/>
      <c r="F29" s="10"/>
      <c r="G29" s="5"/>
    </row>
    <row r="30" spans="1:7" ht="18" customHeight="1">
      <c r="A30" s="7">
        <v>44007</v>
      </c>
      <c r="B30" s="8" t="str">
        <f t="shared" si="0"/>
        <v>五</v>
      </c>
      <c r="C30" s="9"/>
      <c r="D30" s="9"/>
      <c r="E30" s="10"/>
      <c r="F30" s="10"/>
      <c r="G30" s="22"/>
    </row>
    <row r="31" spans="1:7" ht="18" customHeight="1">
      <c r="A31" s="7">
        <v>44008</v>
      </c>
      <c r="B31" s="8" t="str">
        <f t="shared" si="0"/>
        <v>六(休)</v>
      </c>
      <c r="C31" s="9"/>
      <c r="D31" s="9"/>
      <c r="E31" s="10"/>
      <c r="F31" s="10"/>
      <c r="G31" s="5"/>
    </row>
    <row r="32" spans="1:7" ht="18" customHeight="1">
      <c r="A32" s="7">
        <v>44009</v>
      </c>
      <c r="B32" s="8" t="str">
        <f t="shared" si="0"/>
        <v>日(休)</v>
      </c>
      <c r="C32" s="9"/>
      <c r="D32" s="9"/>
      <c r="E32" s="10"/>
      <c r="F32" s="10"/>
      <c r="G32" s="5"/>
    </row>
    <row r="33" spans="1:7" ht="18" customHeight="1">
      <c r="A33" s="7">
        <v>44010</v>
      </c>
      <c r="B33" s="8" t="str">
        <f t="shared" si="0"/>
        <v>一</v>
      </c>
      <c r="C33" s="9"/>
      <c r="D33" s="9"/>
      <c r="E33" s="10"/>
      <c r="F33" s="10"/>
      <c r="G33" s="5"/>
    </row>
    <row r="34" spans="1:7" ht="18" customHeight="1">
      <c r="A34" s="7">
        <v>44011</v>
      </c>
      <c r="B34" s="8" t="str">
        <f t="shared" si="0"/>
        <v>二</v>
      </c>
      <c r="C34" s="9"/>
      <c r="D34" s="9"/>
      <c r="E34" s="10"/>
      <c r="F34" s="10"/>
      <c r="G34" s="5"/>
    </row>
    <row r="35" spans="1:7" ht="18" customHeight="1">
      <c r="A35" s="7">
        <v>44012</v>
      </c>
      <c r="B35" s="1" t="s">
        <v>40</v>
      </c>
      <c r="C35" s="9"/>
      <c r="D35" s="9"/>
      <c r="E35" s="10"/>
      <c r="F35" s="10"/>
      <c r="G35" s="5"/>
    </row>
    <row r="36" spans="1:7" ht="16.5" customHeight="1">
      <c r="A36" s="28" t="s">
        <v>22</v>
      </c>
      <c r="B36" s="28"/>
      <c r="C36" s="14">
        <f>'1月'!C37</f>
        <v>0</v>
      </c>
      <c r="D36" s="5"/>
      <c r="E36" s="5"/>
      <c r="F36" s="10">
        <f>SUM(F6:F35)</f>
        <v>0</v>
      </c>
      <c r="G36" s="15">
        <f>C36*F36</f>
        <v>0</v>
      </c>
    </row>
    <row r="37" spans="1:8" ht="13.5">
      <c r="A37" s="16" t="s">
        <v>23</v>
      </c>
      <c r="B37" s="31" t="str">
        <f>'1月'!B38</f>
        <v>1.請假請至整合資訊系統線上申請，主管核可後方能請假，假別填在備註欄。
2.請於每月1日將簽到單送至教研部，以便請領薪資。</v>
      </c>
      <c r="C37" s="31"/>
      <c r="D37" s="31"/>
      <c r="E37" s="31"/>
      <c r="F37" s="31"/>
      <c r="G37" s="31"/>
      <c r="H37" s="17"/>
    </row>
    <row r="38" spans="3:7" ht="27" customHeight="1">
      <c r="C38" s="24" t="s">
        <v>25</v>
      </c>
      <c r="D38" s="24"/>
      <c r="E38" s="18"/>
      <c r="F38" s="18"/>
      <c r="G38" s="19" t="s">
        <v>26</v>
      </c>
    </row>
  </sheetData>
  <sheetProtection selectLockedCells="1" selectUnlockedCells="1"/>
  <mergeCells count="7">
    <mergeCell ref="C38:D38"/>
    <mergeCell ref="A1:G1"/>
    <mergeCell ref="D2:E2"/>
    <mergeCell ref="B3:E3"/>
    <mergeCell ref="B4:E4"/>
    <mergeCell ref="A36:B36"/>
    <mergeCell ref="B37:G37"/>
  </mergeCells>
  <printOptions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9">
      <selection activeCell="C7" sqref="C7:F35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44013</v>
      </c>
      <c r="B6" s="8" t="str">
        <f aca="true" t="shared" si="0" ref="B6:B35">CHOOSE(WEEKDAY(A7,1),"日(休)","一","二","三","四","五","六(休)")</f>
        <v>四</v>
      </c>
      <c r="C6" s="9"/>
      <c r="D6" s="9"/>
      <c r="E6" s="10"/>
      <c r="F6" s="10"/>
      <c r="G6" s="5"/>
    </row>
    <row r="7" spans="1:7" ht="18" customHeight="1">
      <c r="A7" s="7">
        <v>44014</v>
      </c>
      <c r="B7" s="8" t="str">
        <f t="shared" si="0"/>
        <v>五</v>
      </c>
      <c r="C7" s="9"/>
      <c r="D7" s="9"/>
      <c r="E7" s="10"/>
      <c r="F7" s="10"/>
      <c r="G7" s="5"/>
    </row>
    <row r="8" spans="1:7" ht="18" customHeight="1">
      <c r="A8" s="7">
        <v>44015</v>
      </c>
      <c r="B8" s="8" t="str">
        <f t="shared" si="0"/>
        <v>六(休)</v>
      </c>
      <c r="C8" s="9"/>
      <c r="D8" s="9"/>
      <c r="E8" s="10"/>
      <c r="F8" s="10"/>
      <c r="G8" s="5"/>
    </row>
    <row r="9" spans="1:7" ht="18" customHeight="1">
      <c r="A9" s="7">
        <v>44016</v>
      </c>
      <c r="B9" s="8" t="str">
        <f t="shared" si="0"/>
        <v>日(休)</v>
      </c>
      <c r="C9" s="9"/>
      <c r="D9" s="9"/>
      <c r="E9" s="10"/>
      <c r="F9" s="10"/>
      <c r="G9" s="5"/>
    </row>
    <row r="10" spans="1:7" ht="18" customHeight="1">
      <c r="A10" s="7">
        <v>44017</v>
      </c>
      <c r="B10" s="8" t="str">
        <f t="shared" si="0"/>
        <v>一</v>
      </c>
      <c r="C10" s="11"/>
      <c r="D10" s="11"/>
      <c r="E10" s="12"/>
      <c r="F10" s="12"/>
      <c r="G10" s="13"/>
    </row>
    <row r="11" spans="1:7" ht="18" customHeight="1">
      <c r="A11" s="7">
        <v>44018</v>
      </c>
      <c r="B11" s="8" t="str">
        <f t="shared" si="0"/>
        <v>二</v>
      </c>
      <c r="C11" s="11"/>
      <c r="D11" s="11"/>
      <c r="E11" s="12"/>
      <c r="F11" s="12"/>
      <c r="G11" s="13"/>
    </row>
    <row r="12" spans="1:7" ht="18" customHeight="1">
      <c r="A12" s="7">
        <v>44019</v>
      </c>
      <c r="B12" s="8" t="str">
        <f t="shared" si="0"/>
        <v>三</v>
      </c>
      <c r="C12" s="9"/>
      <c r="D12" s="9"/>
      <c r="E12" s="10"/>
      <c r="F12" s="10"/>
      <c r="G12" s="5"/>
    </row>
    <row r="13" spans="1:7" ht="18" customHeight="1">
      <c r="A13" s="7">
        <v>44020</v>
      </c>
      <c r="B13" s="8" t="str">
        <f t="shared" si="0"/>
        <v>四</v>
      </c>
      <c r="C13" s="9"/>
      <c r="D13" s="9"/>
      <c r="E13" s="10"/>
      <c r="F13" s="10"/>
      <c r="G13" s="5"/>
    </row>
    <row r="14" spans="1:7" ht="18" customHeight="1">
      <c r="A14" s="7">
        <v>44021</v>
      </c>
      <c r="B14" s="8" t="str">
        <f t="shared" si="0"/>
        <v>五</v>
      </c>
      <c r="C14" s="9"/>
      <c r="D14" s="9"/>
      <c r="E14" s="10"/>
      <c r="F14" s="10"/>
      <c r="G14" s="5"/>
    </row>
    <row r="15" spans="1:7" ht="18" customHeight="1">
      <c r="A15" s="7">
        <v>44022</v>
      </c>
      <c r="B15" s="8" t="str">
        <f t="shared" si="0"/>
        <v>六(休)</v>
      </c>
      <c r="C15" s="9"/>
      <c r="D15" s="9"/>
      <c r="E15" s="10"/>
      <c r="F15" s="10"/>
      <c r="G15" s="5"/>
    </row>
    <row r="16" spans="1:7" ht="18" customHeight="1">
      <c r="A16" s="7">
        <v>44023</v>
      </c>
      <c r="B16" s="8" t="str">
        <f t="shared" si="0"/>
        <v>日(休)</v>
      </c>
      <c r="C16" s="9"/>
      <c r="D16" s="9"/>
      <c r="E16" s="10"/>
      <c r="F16" s="10"/>
      <c r="G16" s="5"/>
    </row>
    <row r="17" spans="1:7" ht="18" customHeight="1">
      <c r="A17" s="7">
        <v>44024</v>
      </c>
      <c r="B17" s="8" t="str">
        <f t="shared" si="0"/>
        <v>一</v>
      </c>
      <c r="C17" s="11"/>
      <c r="D17" s="11"/>
      <c r="E17" s="12"/>
      <c r="F17" s="12"/>
      <c r="G17" s="13"/>
    </row>
    <row r="18" spans="1:7" ht="18" customHeight="1">
      <c r="A18" s="7">
        <v>44025</v>
      </c>
      <c r="B18" s="8" t="str">
        <f t="shared" si="0"/>
        <v>二</v>
      </c>
      <c r="C18" s="11"/>
      <c r="D18" s="11"/>
      <c r="E18" s="12"/>
      <c r="F18" s="12"/>
      <c r="G18" s="13"/>
    </row>
    <row r="19" spans="1:7" ht="18" customHeight="1">
      <c r="A19" s="7">
        <v>44026</v>
      </c>
      <c r="B19" s="8" t="str">
        <f t="shared" si="0"/>
        <v>三</v>
      </c>
      <c r="C19" s="9"/>
      <c r="D19" s="9"/>
      <c r="E19" s="10"/>
      <c r="F19" s="10"/>
      <c r="G19" s="5"/>
    </row>
    <row r="20" spans="1:7" ht="18" customHeight="1">
      <c r="A20" s="7">
        <v>44027</v>
      </c>
      <c r="B20" s="8" t="str">
        <f t="shared" si="0"/>
        <v>四</v>
      </c>
      <c r="C20" s="9"/>
      <c r="D20" s="9"/>
      <c r="E20" s="10"/>
      <c r="F20" s="10"/>
      <c r="G20" s="5"/>
    </row>
    <row r="21" spans="1:7" ht="18" customHeight="1">
      <c r="A21" s="7">
        <v>44028</v>
      </c>
      <c r="B21" s="8" t="str">
        <f t="shared" si="0"/>
        <v>五</v>
      </c>
      <c r="C21" s="9"/>
      <c r="D21" s="9"/>
      <c r="E21" s="10"/>
      <c r="F21" s="10"/>
      <c r="G21" s="5"/>
    </row>
    <row r="22" spans="1:7" ht="18" customHeight="1">
      <c r="A22" s="7">
        <v>44029</v>
      </c>
      <c r="B22" s="8" t="str">
        <f t="shared" si="0"/>
        <v>六(休)</v>
      </c>
      <c r="C22" s="9"/>
      <c r="D22" s="9"/>
      <c r="E22" s="10"/>
      <c r="F22" s="10"/>
      <c r="G22" s="5"/>
    </row>
    <row r="23" spans="1:7" ht="18" customHeight="1">
      <c r="A23" s="7">
        <v>44030</v>
      </c>
      <c r="B23" s="8" t="str">
        <f t="shared" si="0"/>
        <v>日(休)</v>
      </c>
      <c r="C23" s="9"/>
      <c r="D23" s="9"/>
      <c r="E23" s="10"/>
      <c r="F23" s="10"/>
      <c r="G23" s="5"/>
    </row>
    <row r="24" spans="1:7" ht="18" customHeight="1">
      <c r="A24" s="7">
        <v>44031</v>
      </c>
      <c r="B24" s="8" t="str">
        <f t="shared" si="0"/>
        <v>一</v>
      </c>
      <c r="C24" s="11"/>
      <c r="D24" s="11"/>
      <c r="E24" s="12"/>
      <c r="F24" s="12"/>
      <c r="G24" s="13"/>
    </row>
    <row r="25" spans="1:7" ht="18" customHeight="1">
      <c r="A25" s="7">
        <v>44032</v>
      </c>
      <c r="B25" s="8" t="str">
        <f t="shared" si="0"/>
        <v>二</v>
      </c>
      <c r="C25" s="11"/>
      <c r="D25" s="11"/>
      <c r="E25" s="12"/>
      <c r="F25" s="12"/>
      <c r="G25" s="13"/>
    </row>
    <row r="26" spans="1:7" ht="18" customHeight="1">
      <c r="A26" s="7">
        <v>44033</v>
      </c>
      <c r="B26" s="8" t="str">
        <f t="shared" si="0"/>
        <v>三</v>
      </c>
      <c r="C26" s="9"/>
      <c r="D26" s="9"/>
      <c r="E26" s="10"/>
      <c r="F26" s="10"/>
      <c r="G26" s="5"/>
    </row>
    <row r="27" spans="1:7" ht="18" customHeight="1">
      <c r="A27" s="7">
        <v>44034</v>
      </c>
      <c r="B27" s="8" t="str">
        <f t="shared" si="0"/>
        <v>四</v>
      </c>
      <c r="C27" s="9"/>
      <c r="D27" s="9"/>
      <c r="E27" s="10"/>
      <c r="F27" s="10"/>
      <c r="G27" s="5"/>
    </row>
    <row r="28" spans="1:7" ht="18" customHeight="1">
      <c r="A28" s="7">
        <v>44035</v>
      </c>
      <c r="B28" s="8" t="str">
        <f t="shared" si="0"/>
        <v>五</v>
      </c>
      <c r="C28" s="9"/>
      <c r="D28" s="9"/>
      <c r="E28" s="10"/>
      <c r="F28" s="10"/>
      <c r="G28" s="5"/>
    </row>
    <row r="29" spans="1:7" ht="18" customHeight="1">
      <c r="A29" s="7">
        <v>44036</v>
      </c>
      <c r="B29" s="8" t="str">
        <f t="shared" si="0"/>
        <v>六(休)</v>
      </c>
      <c r="C29" s="9"/>
      <c r="D29" s="9"/>
      <c r="E29" s="10"/>
      <c r="F29" s="10"/>
      <c r="G29" s="5"/>
    </row>
    <row r="30" spans="1:7" ht="18" customHeight="1">
      <c r="A30" s="7">
        <v>44037</v>
      </c>
      <c r="B30" s="8" t="str">
        <f t="shared" si="0"/>
        <v>日(休)</v>
      </c>
      <c r="C30" s="9"/>
      <c r="D30" s="9"/>
      <c r="E30" s="10"/>
      <c r="F30" s="10"/>
      <c r="G30" s="5"/>
    </row>
    <row r="31" spans="1:7" ht="18" customHeight="1">
      <c r="A31" s="7">
        <v>44038</v>
      </c>
      <c r="B31" s="8" t="str">
        <f t="shared" si="0"/>
        <v>一</v>
      </c>
      <c r="C31" s="9"/>
      <c r="D31" s="9"/>
      <c r="E31" s="10"/>
      <c r="F31" s="10"/>
      <c r="G31" s="5"/>
    </row>
    <row r="32" spans="1:7" ht="18" customHeight="1">
      <c r="A32" s="7">
        <v>44039</v>
      </c>
      <c r="B32" s="8" t="str">
        <f t="shared" si="0"/>
        <v>二</v>
      </c>
      <c r="C32" s="9"/>
      <c r="D32" s="9"/>
      <c r="E32" s="10"/>
      <c r="F32" s="10"/>
      <c r="G32" s="5"/>
    </row>
    <row r="33" spans="1:7" ht="18" customHeight="1">
      <c r="A33" s="7">
        <v>44040</v>
      </c>
      <c r="B33" s="8" t="str">
        <f t="shared" si="0"/>
        <v>三</v>
      </c>
      <c r="C33" s="9"/>
      <c r="D33" s="9"/>
      <c r="E33" s="10"/>
      <c r="F33" s="10"/>
      <c r="G33" s="5"/>
    </row>
    <row r="34" spans="1:7" ht="18" customHeight="1">
      <c r="A34" s="7">
        <v>44041</v>
      </c>
      <c r="B34" s="8" t="str">
        <f t="shared" si="0"/>
        <v>四</v>
      </c>
      <c r="C34" s="9"/>
      <c r="D34" s="9"/>
      <c r="E34" s="10"/>
      <c r="F34" s="10"/>
      <c r="G34" s="5"/>
    </row>
    <row r="35" spans="1:7" ht="18" customHeight="1">
      <c r="A35" s="7">
        <v>44042</v>
      </c>
      <c r="B35" s="8" t="str">
        <f t="shared" si="0"/>
        <v>五</v>
      </c>
      <c r="C35" s="9"/>
      <c r="D35" s="9"/>
      <c r="E35" s="10"/>
      <c r="F35" s="10"/>
      <c r="G35" s="5"/>
    </row>
    <row r="36" spans="1:7" ht="18" customHeight="1">
      <c r="A36" s="7">
        <v>44043</v>
      </c>
      <c r="B36" s="8" t="s">
        <v>35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0</v>
      </c>
      <c r="G37" s="15">
        <f>C37*F37</f>
        <v>0</v>
      </c>
    </row>
    <row r="38" spans="1:8" ht="13.5" customHeight="1">
      <c r="A38" s="16" t="s">
        <v>23</v>
      </c>
      <c r="B38" s="31" t="str">
        <f>'1月'!B38</f>
        <v>1.請假請至整合資訊系統線上申請，主管核可後方能請假，假別填在備註欄。
2.請於每月1日將簽到單送至教研部，以便請領薪資。</v>
      </c>
      <c r="C38" s="31"/>
      <c r="D38" s="31"/>
      <c r="E38" s="31"/>
      <c r="F38" s="31"/>
      <c r="G38" s="31"/>
      <c r="H38" s="17"/>
    </row>
    <row r="39" spans="3:7" ht="25.5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4">
      <selection activeCell="C37" sqref="C37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44044</v>
      </c>
      <c r="B6" s="8" t="str">
        <f aca="true" t="shared" si="0" ref="B6:B35">CHOOSE(WEEKDAY(A7,1),"日(休)","一","二","三","四","五","六(休)")</f>
        <v>日(休)</v>
      </c>
      <c r="C6" s="9"/>
      <c r="D6" s="9"/>
      <c r="E6" s="10"/>
      <c r="F6" s="10"/>
      <c r="G6" s="5"/>
    </row>
    <row r="7" spans="1:7" ht="18" customHeight="1">
      <c r="A7" s="7">
        <v>44045</v>
      </c>
      <c r="B7" s="8" t="str">
        <f t="shared" si="0"/>
        <v>一</v>
      </c>
      <c r="C7" s="9"/>
      <c r="D7" s="9"/>
      <c r="E7" s="10"/>
      <c r="F7" s="10"/>
      <c r="G7" s="5"/>
    </row>
    <row r="8" spans="1:7" ht="18" customHeight="1">
      <c r="A8" s="7">
        <v>44046</v>
      </c>
      <c r="B8" s="8" t="str">
        <f t="shared" si="0"/>
        <v>二</v>
      </c>
      <c r="C8" s="9"/>
      <c r="D8" s="9"/>
      <c r="E8" s="10"/>
      <c r="F8" s="10"/>
      <c r="G8" s="5"/>
    </row>
    <row r="9" spans="1:7" ht="18" customHeight="1">
      <c r="A9" s="7">
        <v>44047</v>
      </c>
      <c r="B9" s="8" t="str">
        <f t="shared" si="0"/>
        <v>三</v>
      </c>
      <c r="C9" s="9"/>
      <c r="D9" s="9"/>
      <c r="E9" s="10"/>
      <c r="F9" s="10"/>
      <c r="G9" s="5"/>
    </row>
    <row r="10" spans="1:7" ht="18" customHeight="1">
      <c r="A10" s="7">
        <v>44048</v>
      </c>
      <c r="B10" s="8" t="str">
        <f t="shared" si="0"/>
        <v>四</v>
      </c>
      <c r="C10" s="11"/>
      <c r="D10" s="11"/>
      <c r="E10" s="12"/>
      <c r="F10" s="12"/>
      <c r="G10" s="13"/>
    </row>
    <row r="11" spans="1:7" ht="18" customHeight="1">
      <c r="A11" s="7">
        <v>44049</v>
      </c>
      <c r="B11" s="8" t="str">
        <f t="shared" si="0"/>
        <v>五</v>
      </c>
      <c r="C11" s="9"/>
      <c r="D11" s="9"/>
      <c r="E11" s="10"/>
      <c r="F11" s="10"/>
      <c r="G11" s="13"/>
    </row>
    <row r="12" spans="1:7" ht="18" customHeight="1">
      <c r="A12" s="7">
        <v>44050</v>
      </c>
      <c r="B12" s="8" t="str">
        <f t="shared" si="0"/>
        <v>六(休)</v>
      </c>
      <c r="C12" s="9"/>
      <c r="D12" s="9"/>
      <c r="E12" s="10"/>
      <c r="F12" s="10"/>
      <c r="G12" s="5"/>
    </row>
    <row r="13" spans="1:7" ht="18" customHeight="1">
      <c r="A13" s="7">
        <v>44051</v>
      </c>
      <c r="B13" s="8" t="str">
        <f t="shared" si="0"/>
        <v>日(休)</v>
      </c>
      <c r="C13" s="9"/>
      <c r="D13" s="9"/>
      <c r="E13" s="10"/>
      <c r="F13" s="10"/>
      <c r="G13" s="5"/>
    </row>
    <row r="14" spans="1:7" ht="18" customHeight="1">
      <c r="A14" s="7">
        <v>44052</v>
      </c>
      <c r="B14" s="8" t="str">
        <f t="shared" si="0"/>
        <v>一</v>
      </c>
      <c r="C14" s="9"/>
      <c r="D14" s="9"/>
      <c r="E14" s="10"/>
      <c r="F14" s="10"/>
      <c r="G14" s="5"/>
    </row>
    <row r="15" spans="1:7" ht="18" customHeight="1">
      <c r="A15" s="7">
        <v>44053</v>
      </c>
      <c r="B15" s="8" t="str">
        <f t="shared" si="0"/>
        <v>二</v>
      </c>
      <c r="C15" s="9"/>
      <c r="D15" s="9"/>
      <c r="E15" s="10"/>
      <c r="F15" s="10"/>
      <c r="G15" s="5"/>
    </row>
    <row r="16" spans="1:7" ht="18" customHeight="1">
      <c r="A16" s="7">
        <v>44054</v>
      </c>
      <c r="B16" s="8" t="str">
        <f t="shared" si="0"/>
        <v>三</v>
      </c>
      <c r="C16" s="9"/>
      <c r="D16" s="9"/>
      <c r="E16" s="10"/>
      <c r="F16" s="10"/>
      <c r="G16" s="5"/>
    </row>
    <row r="17" spans="1:7" ht="18" customHeight="1">
      <c r="A17" s="7">
        <v>44055</v>
      </c>
      <c r="B17" s="8" t="str">
        <f t="shared" si="0"/>
        <v>四</v>
      </c>
      <c r="C17" s="11"/>
      <c r="D17" s="11"/>
      <c r="E17" s="12"/>
      <c r="F17" s="12"/>
      <c r="G17" s="13"/>
    </row>
    <row r="18" spans="1:7" ht="18" customHeight="1">
      <c r="A18" s="7">
        <v>44056</v>
      </c>
      <c r="B18" s="8" t="str">
        <f t="shared" si="0"/>
        <v>五</v>
      </c>
      <c r="C18" s="9"/>
      <c r="D18" s="9"/>
      <c r="E18" s="10"/>
      <c r="F18" s="10"/>
      <c r="G18" s="13"/>
    </row>
    <row r="19" spans="1:7" ht="18" customHeight="1">
      <c r="A19" s="7">
        <v>44057</v>
      </c>
      <c r="B19" s="8" t="str">
        <f t="shared" si="0"/>
        <v>六(休)</v>
      </c>
      <c r="C19" s="9"/>
      <c r="D19" s="9"/>
      <c r="E19" s="10"/>
      <c r="F19" s="10"/>
      <c r="G19" s="5"/>
    </row>
    <row r="20" spans="1:7" ht="18" customHeight="1">
      <c r="A20" s="7">
        <v>44058</v>
      </c>
      <c r="B20" s="8" t="str">
        <f t="shared" si="0"/>
        <v>日(休)</v>
      </c>
      <c r="C20" s="9"/>
      <c r="D20" s="9"/>
      <c r="E20" s="10"/>
      <c r="F20" s="10"/>
      <c r="G20" s="5"/>
    </row>
    <row r="21" spans="1:7" ht="18" customHeight="1">
      <c r="A21" s="7">
        <v>44059</v>
      </c>
      <c r="B21" s="8" t="str">
        <f t="shared" si="0"/>
        <v>一</v>
      </c>
      <c r="C21" s="9"/>
      <c r="D21" s="9"/>
      <c r="E21" s="10"/>
      <c r="F21" s="10"/>
      <c r="G21" s="5"/>
    </row>
    <row r="22" spans="1:7" ht="18" customHeight="1">
      <c r="A22" s="7">
        <v>44060</v>
      </c>
      <c r="B22" s="8" t="str">
        <f t="shared" si="0"/>
        <v>二</v>
      </c>
      <c r="C22" s="9"/>
      <c r="D22" s="9"/>
      <c r="E22" s="10"/>
      <c r="F22" s="10"/>
      <c r="G22" s="5"/>
    </row>
    <row r="23" spans="1:7" ht="18" customHeight="1">
      <c r="A23" s="7">
        <v>44061</v>
      </c>
      <c r="B23" s="8" t="str">
        <f t="shared" si="0"/>
        <v>三</v>
      </c>
      <c r="C23" s="9"/>
      <c r="D23" s="9"/>
      <c r="E23" s="10"/>
      <c r="F23" s="10"/>
      <c r="G23" s="5"/>
    </row>
    <row r="24" spans="1:7" ht="18" customHeight="1">
      <c r="A24" s="7">
        <v>44062</v>
      </c>
      <c r="B24" s="8" t="str">
        <f t="shared" si="0"/>
        <v>四</v>
      </c>
      <c r="C24" s="11"/>
      <c r="D24" s="11"/>
      <c r="E24" s="12"/>
      <c r="F24" s="12"/>
      <c r="G24" s="13"/>
    </row>
    <row r="25" spans="1:7" ht="18" customHeight="1">
      <c r="A25" s="7">
        <v>44063</v>
      </c>
      <c r="B25" s="8" t="str">
        <f t="shared" si="0"/>
        <v>五</v>
      </c>
      <c r="C25" s="9"/>
      <c r="D25" s="9"/>
      <c r="E25" s="10"/>
      <c r="F25" s="10"/>
      <c r="G25" s="13"/>
    </row>
    <row r="26" spans="1:7" ht="18" customHeight="1">
      <c r="A26" s="7">
        <v>44064</v>
      </c>
      <c r="B26" s="8" t="str">
        <f t="shared" si="0"/>
        <v>六(休)</v>
      </c>
      <c r="C26" s="9"/>
      <c r="D26" s="9"/>
      <c r="E26" s="10"/>
      <c r="F26" s="10"/>
      <c r="G26" s="5"/>
    </row>
    <row r="27" spans="1:7" ht="18" customHeight="1">
      <c r="A27" s="7">
        <v>44065</v>
      </c>
      <c r="B27" s="8" t="str">
        <f t="shared" si="0"/>
        <v>日(休)</v>
      </c>
      <c r="C27" s="9"/>
      <c r="D27" s="9"/>
      <c r="E27" s="10"/>
      <c r="F27" s="10"/>
      <c r="G27" s="5"/>
    </row>
    <row r="28" spans="1:7" ht="18" customHeight="1">
      <c r="A28" s="7">
        <v>44066</v>
      </c>
      <c r="B28" s="8" t="str">
        <f t="shared" si="0"/>
        <v>一</v>
      </c>
      <c r="C28" s="9"/>
      <c r="D28" s="9"/>
      <c r="E28" s="10"/>
      <c r="F28" s="10"/>
      <c r="G28" s="5"/>
    </row>
    <row r="29" spans="1:7" ht="18" customHeight="1">
      <c r="A29" s="7">
        <v>44067</v>
      </c>
      <c r="B29" s="8" t="str">
        <f t="shared" si="0"/>
        <v>二</v>
      </c>
      <c r="C29" s="9"/>
      <c r="D29" s="9"/>
      <c r="E29" s="10"/>
      <c r="F29" s="10"/>
      <c r="G29" s="5"/>
    </row>
    <row r="30" spans="1:7" ht="18" customHeight="1">
      <c r="A30" s="7">
        <v>44068</v>
      </c>
      <c r="B30" s="8" t="str">
        <f t="shared" si="0"/>
        <v>三</v>
      </c>
      <c r="C30" s="9"/>
      <c r="D30" s="9"/>
      <c r="E30" s="10"/>
      <c r="F30" s="10"/>
      <c r="G30" s="5"/>
    </row>
    <row r="31" spans="1:7" ht="18" customHeight="1">
      <c r="A31" s="7">
        <v>44069</v>
      </c>
      <c r="B31" s="8" t="str">
        <f t="shared" si="0"/>
        <v>四</v>
      </c>
      <c r="C31" s="9"/>
      <c r="D31" s="9"/>
      <c r="E31" s="10"/>
      <c r="F31" s="10"/>
      <c r="G31" s="5"/>
    </row>
    <row r="32" spans="1:7" ht="18" customHeight="1">
      <c r="A32" s="7">
        <v>44070</v>
      </c>
      <c r="B32" s="8" t="str">
        <f t="shared" si="0"/>
        <v>五</v>
      </c>
      <c r="C32" s="9"/>
      <c r="D32" s="9"/>
      <c r="E32" s="10"/>
      <c r="F32" s="10"/>
      <c r="G32" s="5"/>
    </row>
    <row r="33" spans="1:7" ht="18" customHeight="1">
      <c r="A33" s="7">
        <v>44071</v>
      </c>
      <c r="B33" s="8" t="str">
        <f t="shared" si="0"/>
        <v>六(休)</v>
      </c>
      <c r="C33" s="9"/>
      <c r="D33" s="9"/>
      <c r="E33" s="10"/>
      <c r="F33" s="10"/>
      <c r="G33" s="5"/>
    </row>
    <row r="34" spans="1:7" ht="18" customHeight="1">
      <c r="A34" s="7">
        <v>44072</v>
      </c>
      <c r="B34" s="8" t="str">
        <f t="shared" si="0"/>
        <v>日(休)</v>
      </c>
      <c r="C34" s="9"/>
      <c r="D34" s="9"/>
      <c r="E34" s="10"/>
      <c r="F34" s="10"/>
      <c r="G34" s="5"/>
    </row>
    <row r="35" spans="1:7" ht="18" customHeight="1">
      <c r="A35" s="7">
        <v>44073</v>
      </c>
      <c r="B35" s="8" t="str">
        <f t="shared" si="0"/>
        <v>一</v>
      </c>
      <c r="C35" s="9"/>
      <c r="D35" s="9"/>
      <c r="E35" s="10"/>
      <c r="F35" s="10"/>
      <c r="G35" s="5"/>
    </row>
    <row r="36" spans="1:7" ht="18" customHeight="1">
      <c r="A36" s="7">
        <v>44074</v>
      </c>
      <c r="B36" s="1" t="s">
        <v>39</v>
      </c>
      <c r="C36" s="9"/>
      <c r="D36" s="9"/>
      <c r="E36" s="10"/>
      <c r="F36" s="10"/>
      <c r="G36" s="5"/>
    </row>
    <row r="37" spans="1:7" ht="16.5" customHeight="1">
      <c r="A37" s="28" t="s">
        <v>22</v>
      </c>
      <c r="B37" s="28"/>
      <c r="C37" s="14">
        <f>'1月'!C37</f>
        <v>0</v>
      </c>
      <c r="D37" s="5"/>
      <c r="E37" s="5"/>
      <c r="F37" s="10">
        <f>SUM(F6:F36)</f>
        <v>0</v>
      </c>
      <c r="G37" s="15">
        <f>C37*F37</f>
        <v>0</v>
      </c>
    </row>
    <row r="38" spans="1:8" ht="13.5" customHeight="1">
      <c r="A38" s="16" t="s">
        <v>23</v>
      </c>
      <c r="B38" s="31" t="str">
        <f>'1月'!B38</f>
        <v>1.請假請至整合資訊系統線上申請，主管核可後方能請假，假別填在備註欄。
2.請於每月1日將簽到單送至教研部，以便請領薪資。</v>
      </c>
      <c r="C38" s="31"/>
      <c r="D38" s="31"/>
      <c r="E38" s="31"/>
      <c r="F38" s="31"/>
      <c r="G38" s="31"/>
      <c r="H38" s="17"/>
    </row>
    <row r="39" spans="3:7" ht="27" customHeight="1">
      <c r="C39" s="24" t="s">
        <v>25</v>
      </c>
      <c r="D39" s="24"/>
      <c r="E39" s="18"/>
      <c r="F39" s="18"/>
      <c r="G39" s="19" t="s">
        <v>26</v>
      </c>
    </row>
  </sheetData>
  <sheetProtection selectLockedCells="1" selectUnlockedCells="1"/>
  <mergeCells count="7">
    <mergeCell ref="C39:D39"/>
    <mergeCell ref="A1:G1"/>
    <mergeCell ref="D2:E2"/>
    <mergeCell ref="B3:E3"/>
    <mergeCell ref="B4:E4"/>
    <mergeCell ref="A37:B37"/>
    <mergeCell ref="B38:G38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22">
      <selection activeCell="G26" sqref="G26"/>
    </sheetView>
  </sheetViews>
  <sheetFormatPr defaultColWidth="11.00390625" defaultRowHeight="13.5"/>
  <cols>
    <col min="1" max="1" width="14.375" style="1" customWidth="1"/>
    <col min="2" max="5" width="11.00390625" style="1" customWidth="1"/>
    <col min="6" max="6" width="13.875" style="1" customWidth="1"/>
    <col min="7" max="7" width="20.25390625" style="1" customWidth="1"/>
  </cols>
  <sheetData>
    <row r="1" spans="1:7" s="2" customFormat="1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>
      <c r="A2" s="3" t="s">
        <v>1</v>
      </c>
      <c r="B2" s="3">
        <f>'1月'!B2</f>
        <v>0</v>
      </c>
      <c r="C2" s="3" t="s">
        <v>2</v>
      </c>
      <c r="D2" s="28">
        <f>'1月'!D2</f>
        <v>0</v>
      </c>
      <c r="E2" s="28"/>
      <c r="F2" s="3" t="s">
        <v>27</v>
      </c>
      <c r="G2" s="3">
        <f>'1月'!G2</f>
        <v>0</v>
      </c>
    </row>
    <row r="3" spans="1:7" ht="18" customHeight="1">
      <c r="A3" s="3" t="s">
        <v>4</v>
      </c>
      <c r="B3" s="28">
        <f>'1月'!B3</f>
        <v>0</v>
      </c>
      <c r="C3" s="28"/>
      <c r="D3" s="28"/>
      <c r="E3" s="28"/>
      <c r="F3" s="3" t="s">
        <v>5</v>
      </c>
      <c r="G3" s="3">
        <f>'1月'!G3</f>
        <v>0</v>
      </c>
    </row>
    <row r="4" spans="1:7" ht="18" customHeight="1">
      <c r="A4" s="3" t="s">
        <v>6</v>
      </c>
      <c r="B4" s="30">
        <f>'1月'!B4</f>
        <v>0</v>
      </c>
      <c r="C4" s="30"/>
      <c r="D4" s="30"/>
      <c r="E4" s="30"/>
      <c r="F4" s="3" t="s">
        <v>7</v>
      </c>
      <c r="G4" s="21">
        <f>'1月'!G4</f>
        <v>0</v>
      </c>
    </row>
    <row r="5" spans="1:7" ht="27.75">
      <c r="A5" s="5" t="s">
        <v>8</v>
      </c>
      <c r="B5" s="5" t="s">
        <v>9</v>
      </c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</row>
    <row r="6" spans="1:7" ht="18" customHeight="1">
      <c r="A6" s="7">
        <v>44075</v>
      </c>
      <c r="B6" s="8" t="str">
        <f aca="true" t="shared" si="0" ref="B6:B34">CHOOSE(WEEKDAY(A7,1),"日(休)","一","二","三","四","五","六(休)")</f>
        <v>三</v>
      </c>
      <c r="C6" s="9"/>
      <c r="D6" s="9"/>
      <c r="E6" s="10"/>
      <c r="F6" s="10"/>
      <c r="G6" s="5"/>
    </row>
    <row r="7" spans="1:7" ht="18" customHeight="1">
      <c r="A7" s="7">
        <v>44076</v>
      </c>
      <c r="B7" s="8" t="str">
        <f t="shared" si="0"/>
        <v>四</v>
      </c>
      <c r="C7" s="9"/>
      <c r="D7" s="9"/>
      <c r="E7" s="10"/>
      <c r="F7" s="10"/>
      <c r="G7" s="5"/>
    </row>
    <row r="8" spans="1:7" ht="18" customHeight="1">
      <c r="A8" s="7">
        <v>44077</v>
      </c>
      <c r="B8" s="8" t="str">
        <f t="shared" si="0"/>
        <v>五</v>
      </c>
      <c r="C8" s="9"/>
      <c r="D8" s="9"/>
      <c r="E8" s="10"/>
      <c r="F8" s="10"/>
      <c r="G8" s="5"/>
    </row>
    <row r="9" spans="1:7" ht="18" customHeight="1">
      <c r="A9" s="7">
        <v>44078</v>
      </c>
      <c r="B9" s="8" t="str">
        <f t="shared" si="0"/>
        <v>六(休)</v>
      </c>
      <c r="C9" s="9"/>
      <c r="D9" s="9"/>
      <c r="E9" s="10"/>
      <c r="F9" s="10"/>
      <c r="G9" s="5"/>
    </row>
    <row r="10" spans="1:7" ht="18" customHeight="1">
      <c r="A10" s="7">
        <v>44079</v>
      </c>
      <c r="B10" s="8" t="str">
        <f t="shared" si="0"/>
        <v>日(休)</v>
      </c>
      <c r="C10" s="11"/>
      <c r="D10" s="11"/>
      <c r="E10" s="12"/>
      <c r="F10" s="12"/>
      <c r="G10" s="13"/>
    </row>
    <row r="11" spans="1:7" ht="18" customHeight="1">
      <c r="A11" s="7">
        <v>44080</v>
      </c>
      <c r="B11" s="8" t="str">
        <f t="shared" si="0"/>
        <v>一</v>
      </c>
      <c r="C11" s="11"/>
      <c r="D11" s="11"/>
      <c r="E11" s="12"/>
      <c r="F11" s="12"/>
      <c r="G11" s="13"/>
    </row>
    <row r="12" spans="1:7" ht="18" customHeight="1">
      <c r="A12" s="7">
        <v>44081</v>
      </c>
      <c r="B12" s="8" t="str">
        <f t="shared" si="0"/>
        <v>二</v>
      </c>
      <c r="C12" s="9"/>
      <c r="D12" s="9"/>
      <c r="E12" s="10"/>
      <c r="F12" s="10"/>
      <c r="G12" s="5"/>
    </row>
    <row r="13" spans="1:7" ht="18" customHeight="1">
      <c r="A13" s="7">
        <v>44082</v>
      </c>
      <c r="B13" s="8" t="str">
        <f t="shared" si="0"/>
        <v>三</v>
      </c>
      <c r="C13" s="9"/>
      <c r="D13" s="9"/>
      <c r="E13" s="10"/>
      <c r="F13" s="10"/>
      <c r="G13" s="5"/>
    </row>
    <row r="14" spans="1:7" ht="18" customHeight="1">
      <c r="A14" s="7">
        <v>44083</v>
      </c>
      <c r="B14" s="8" t="str">
        <f t="shared" si="0"/>
        <v>四</v>
      </c>
      <c r="C14" s="9"/>
      <c r="D14" s="9"/>
      <c r="E14" s="10"/>
      <c r="F14" s="10"/>
      <c r="G14" s="5"/>
    </row>
    <row r="15" spans="1:7" ht="18" customHeight="1">
      <c r="A15" s="7">
        <v>44084</v>
      </c>
      <c r="B15" s="8" t="str">
        <f t="shared" si="0"/>
        <v>五</v>
      </c>
      <c r="C15" s="9"/>
      <c r="D15" s="9"/>
      <c r="E15" s="10"/>
      <c r="F15" s="10"/>
      <c r="G15" s="5"/>
    </row>
    <row r="16" spans="1:7" ht="18" customHeight="1">
      <c r="A16" s="7">
        <v>44085</v>
      </c>
      <c r="B16" s="8" t="str">
        <f t="shared" si="0"/>
        <v>六(休)</v>
      </c>
      <c r="C16" s="9"/>
      <c r="D16" s="9"/>
      <c r="E16" s="10"/>
      <c r="F16" s="10"/>
      <c r="G16" s="5" t="s">
        <v>48</v>
      </c>
    </row>
    <row r="17" spans="1:7" ht="18" customHeight="1">
      <c r="A17" s="7">
        <v>44086</v>
      </c>
      <c r="B17" s="8" t="str">
        <f t="shared" si="0"/>
        <v>日(休)</v>
      </c>
      <c r="C17" s="11"/>
      <c r="D17" s="11"/>
      <c r="E17" s="12"/>
      <c r="F17" s="12"/>
      <c r="G17" s="13"/>
    </row>
    <row r="18" spans="1:7" ht="18" customHeight="1">
      <c r="A18" s="7">
        <v>44087</v>
      </c>
      <c r="B18" s="8" t="str">
        <f t="shared" si="0"/>
        <v>一</v>
      </c>
      <c r="C18" s="11"/>
      <c r="D18" s="11"/>
      <c r="E18" s="12"/>
      <c r="F18" s="12"/>
      <c r="G18" s="13"/>
    </row>
    <row r="19" spans="1:7" ht="18" customHeight="1">
      <c r="A19" s="7">
        <v>44088</v>
      </c>
      <c r="B19" s="8" t="str">
        <f t="shared" si="0"/>
        <v>二</v>
      </c>
      <c r="C19" s="9"/>
      <c r="D19" s="9"/>
      <c r="E19" s="10"/>
      <c r="F19" s="10"/>
      <c r="G19" s="5"/>
    </row>
    <row r="20" spans="1:7" ht="18" customHeight="1">
      <c r="A20" s="7">
        <v>44089</v>
      </c>
      <c r="B20" s="8" t="str">
        <f t="shared" si="0"/>
        <v>三</v>
      </c>
      <c r="C20" s="9"/>
      <c r="D20" s="9"/>
      <c r="E20" s="10"/>
      <c r="F20" s="10"/>
      <c r="G20" s="5"/>
    </row>
    <row r="21" spans="1:7" ht="18" customHeight="1">
      <c r="A21" s="7">
        <v>44090</v>
      </c>
      <c r="B21" s="8" t="str">
        <f t="shared" si="0"/>
        <v>四</v>
      </c>
      <c r="C21" s="9"/>
      <c r="D21" s="9"/>
      <c r="E21" s="10"/>
      <c r="F21" s="10"/>
      <c r="G21" s="5"/>
    </row>
    <row r="22" spans="1:7" ht="18" customHeight="1">
      <c r="A22" s="7">
        <v>44091</v>
      </c>
      <c r="B22" s="8" t="str">
        <f t="shared" si="0"/>
        <v>五</v>
      </c>
      <c r="C22" s="9"/>
      <c r="D22" s="9"/>
      <c r="E22" s="10"/>
      <c r="F22" s="10"/>
      <c r="G22" s="5"/>
    </row>
    <row r="23" spans="1:7" ht="18" customHeight="1">
      <c r="A23" s="7">
        <v>44092</v>
      </c>
      <c r="B23" s="8" t="str">
        <f t="shared" si="0"/>
        <v>六(休)</v>
      </c>
      <c r="C23" s="9"/>
      <c r="D23" s="9"/>
      <c r="E23" s="10"/>
      <c r="F23" s="10"/>
      <c r="G23" s="5"/>
    </row>
    <row r="24" spans="1:7" ht="18" customHeight="1">
      <c r="A24" s="7">
        <v>44093</v>
      </c>
      <c r="B24" s="8" t="str">
        <f t="shared" si="0"/>
        <v>日(休)</v>
      </c>
      <c r="C24" s="11"/>
      <c r="D24" s="11"/>
      <c r="E24" s="12"/>
      <c r="F24" s="12"/>
      <c r="G24" s="13"/>
    </row>
    <row r="25" spans="1:7" ht="18" customHeight="1">
      <c r="A25" s="7">
        <v>44094</v>
      </c>
      <c r="B25" s="8" t="str">
        <f t="shared" si="0"/>
        <v>一</v>
      </c>
      <c r="C25" s="11"/>
      <c r="D25" s="11"/>
      <c r="E25" s="12"/>
      <c r="F25" s="12"/>
      <c r="G25" s="13" t="s">
        <v>49</v>
      </c>
    </row>
    <row r="26" spans="1:7" ht="18" customHeight="1">
      <c r="A26" s="7">
        <v>44095</v>
      </c>
      <c r="B26" s="8" t="str">
        <f t="shared" si="0"/>
        <v>二</v>
      </c>
      <c r="C26" s="9"/>
      <c r="D26" s="9"/>
      <c r="E26" s="10"/>
      <c r="F26" s="10"/>
      <c r="G26" s="5" t="s">
        <v>50</v>
      </c>
    </row>
    <row r="27" spans="1:7" ht="18" customHeight="1">
      <c r="A27" s="7">
        <v>44096</v>
      </c>
      <c r="B27" s="8" t="str">
        <f t="shared" si="0"/>
        <v>三</v>
      </c>
      <c r="C27" s="9"/>
      <c r="D27" s="9"/>
      <c r="E27" s="10"/>
      <c r="F27" s="10"/>
      <c r="G27" s="5"/>
    </row>
    <row r="28" spans="1:7" ht="18" customHeight="1">
      <c r="A28" s="7">
        <v>44097</v>
      </c>
      <c r="B28" s="8" t="str">
        <f t="shared" si="0"/>
        <v>四</v>
      </c>
      <c r="C28" s="9"/>
      <c r="D28" s="9"/>
      <c r="E28" s="10"/>
      <c r="F28" s="10"/>
      <c r="G28" s="5"/>
    </row>
    <row r="29" spans="1:7" ht="18" customHeight="1">
      <c r="A29" s="7">
        <v>44098</v>
      </c>
      <c r="B29" s="8" t="str">
        <f t="shared" si="0"/>
        <v>五</v>
      </c>
      <c r="C29" s="9"/>
      <c r="D29" s="9"/>
      <c r="E29" s="10"/>
      <c r="F29" s="10"/>
      <c r="G29" s="5"/>
    </row>
    <row r="30" spans="1:7" ht="18" customHeight="1">
      <c r="A30" s="7">
        <v>44099</v>
      </c>
      <c r="B30" s="8" t="str">
        <f t="shared" si="0"/>
        <v>六(休)</v>
      </c>
      <c r="C30" s="9"/>
      <c r="D30" s="9"/>
      <c r="E30" s="10"/>
      <c r="F30" s="10"/>
      <c r="G30" s="5"/>
    </row>
    <row r="31" spans="1:7" ht="18" customHeight="1">
      <c r="A31" s="7">
        <v>44100</v>
      </c>
      <c r="B31" s="8" t="str">
        <f t="shared" si="0"/>
        <v>日(休)</v>
      </c>
      <c r="C31" s="9"/>
      <c r="D31" s="9"/>
      <c r="E31" s="10"/>
      <c r="F31" s="10"/>
      <c r="G31" s="5"/>
    </row>
    <row r="32" spans="1:7" ht="18" customHeight="1">
      <c r="A32" s="7">
        <v>44101</v>
      </c>
      <c r="B32" s="8" t="str">
        <f t="shared" si="0"/>
        <v>一</v>
      </c>
      <c r="C32" s="9"/>
      <c r="D32" s="9"/>
      <c r="E32" s="10"/>
      <c r="F32" s="10"/>
      <c r="G32" s="5"/>
    </row>
    <row r="33" spans="1:7" ht="18" customHeight="1">
      <c r="A33" s="7">
        <v>44102</v>
      </c>
      <c r="B33" s="8" t="str">
        <f t="shared" si="0"/>
        <v>二</v>
      </c>
      <c r="C33" s="9"/>
      <c r="D33" s="9"/>
      <c r="E33" s="10"/>
      <c r="F33" s="10"/>
      <c r="G33" s="5"/>
    </row>
    <row r="34" spans="1:7" ht="18" customHeight="1">
      <c r="A34" s="7">
        <v>44103</v>
      </c>
      <c r="B34" s="8" t="str">
        <f t="shared" si="0"/>
        <v>三</v>
      </c>
      <c r="C34" s="9"/>
      <c r="D34" s="9"/>
      <c r="E34" s="10"/>
      <c r="F34" s="10"/>
      <c r="G34" s="5"/>
    </row>
    <row r="35" spans="1:7" ht="18" customHeight="1">
      <c r="A35" s="7">
        <v>44104</v>
      </c>
      <c r="B35" s="1" t="s">
        <v>41</v>
      </c>
      <c r="C35" s="9"/>
      <c r="D35" s="9"/>
      <c r="E35" s="10"/>
      <c r="F35" s="10"/>
      <c r="G35" s="5"/>
    </row>
    <row r="36" spans="1:7" ht="16.5" customHeight="1">
      <c r="A36" s="28" t="s">
        <v>22</v>
      </c>
      <c r="B36" s="28"/>
      <c r="C36" s="14">
        <f>'1月'!C37</f>
        <v>0</v>
      </c>
      <c r="D36" s="5"/>
      <c r="E36" s="5"/>
      <c r="F36" s="10">
        <f>SUM(F6:F35)</f>
        <v>0</v>
      </c>
      <c r="G36" s="15">
        <f>C36*F36</f>
        <v>0</v>
      </c>
    </row>
    <row r="37" spans="1:8" ht="13.5">
      <c r="A37" s="16" t="s">
        <v>23</v>
      </c>
      <c r="B37" s="31" t="str">
        <f>'1月'!B38</f>
        <v>1.請假請至整合資訊系統線上申請，主管核可後方能請假，假別填在備註欄。
2.請於每月1日將簽到單送至教研部，以便請領薪資。</v>
      </c>
      <c r="C37" s="31"/>
      <c r="D37" s="31"/>
      <c r="E37" s="31"/>
      <c r="F37" s="31"/>
      <c r="G37" s="31"/>
      <c r="H37" s="17"/>
    </row>
    <row r="38" spans="3:7" ht="30" customHeight="1">
      <c r="C38" s="24" t="s">
        <v>25</v>
      </c>
      <c r="D38" s="24"/>
      <c r="E38" s="18"/>
      <c r="F38" s="18"/>
      <c r="G38" s="19" t="s">
        <v>26</v>
      </c>
    </row>
  </sheetData>
  <sheetProtection selectLockedCells="1" selectUnlockedCells="1"/>
  <mergeCells count="7">
    <mergeCell ref="C38:D38"/>
    <mergeCell ref="A1:G1"/>
    <mergeCell ref="D2:E2"/>
    <mergeCell ref="B3:E3"/>
    <mergeCell ref="B4:E4"/>
    <mergeCell ref="A36:B36"/>
    <mergeCell ref="B37:G37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林佩琪</cp:lastModifiedBy>
  <cp:lastPrinted>2020-07-02T07:02:50Z</cp:lastPrinted>
  <dcterms:created xsi:type="dcterms:W3CDTF">2021-01-14T00:50:25Z</dcterms:created>
  <dcterms:modified xsi:type="dcterms:W3CDTF">2021-03-05T07:28:54Z</dcterms:modified>
  <cp:category/>
  <cp:version/>
  <cp:contentType/>
  <cp:contentStatus/>
</cp:coreProperties>
</file>