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075" windowHeight="11385" activeTab="0"/>
  </bookViews>
  <sheets>
    <sheet name="齒顎矯正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<sst xmlns="http://schemas.openxmlformats.org/spreadsheetml/2006/main" count="52" uniqueCount="47">
  <si>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</si>
  <si>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</si>
  <si>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</si>
  <si>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</si>
  <si>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</si>
  <si>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</si>
  <si>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</si>
  <si>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</si>
  <si>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</si>
  <si>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</si>
  <si>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</si>
  <si>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</si>
  <si>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</si>
  <si>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2017年平均每篇全文點閱金額</t>
  </si>
  <si>
    <t>2018年平均每篇全文點閱金額</t>
  </si>
  <si>
    <t>2019年平均每篇全文點閱金額</t>
  </si>
  <si>
    <t>備註</t>
  </si>
  <si>
    <t>American Journal of Orthodontics and Dentofacial Orthopedics</t>
  </si>
  <si>
    <t>0889-5406</t>
  </si>
  <si>
    <t>齒顎矯正</t>
  </si>
  <si>
    <t>European Journal of Orthodontics</t>
  </si>
  <si>
    <t>0141-5387</t>
  </si>
  <si>
    <t>齒顎矯正</t>
  </si>
  <si>
    <t>因收錄在期刊套裝中，故訂購價格為平均套裝刊價</t>
  </si>
  <si>
    <t>Journal of Clinical Orthodontics</t>
  </si>
  <si>
    <t>0022-3875</t>
  </si>
  <si>
    <t>NA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</si>
  <si>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</si>
  <si>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</si>
  <si>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</si>
  <si>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</si>
  <si>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</si>
  <si>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</si>
  <si>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</si>
  <si>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</si>
  <si>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</si>
  <si>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</si>
  <si>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</si>
  <si>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</si>
  <si>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</si>
  <si>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*本表為2021年貴 科所訂購期刊，依「2019 Impact Facotr」多寡排序。</t>
  </si>
  <si>
    <t>2022年期刊訂購，請勾選</t>
  </si>
  <si>
    <t>2021年訂購價格</t>
  </si>
  <si>
    <t>2021年1-6月全文點閱篇次</t>
  </si>
  <si>
    <t>2020年全文點閱篇次</t>
  </si>
  <si>
    <t>2021年1-6月平均每篇全文點閱金額</t>
  </si>
  <si>
    <t>2020年平均每篇全文點閱金額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</si>
</sst>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 "/>
    <numFmt numFmtId="177" formatCode="_-* #,##0_-;\-* #,##0_-;_-* &quot;-&quot;??_-;_-@_-"/>
    <numFmt numFmtId="178" formatCode="_(* #,##0_);_(* \(#,##0\);_(* &quot;-&quot;??_);_(@_)"/>
    <numFmt numFmtId="179" formatCode="0_ "/>
    <numFmt numFmtId="180" formatCode="_-* #,##0.0_-;\-* #,##0.0_-;_-* &quot;-&quot;?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Fill="1" applyBorder="1" applyAlignment="1">
      <alignment horizontal="center" vertical="center"/>
      <protection/>
    </xf>
    <xf numFmtId="0" fontId="2" fillId="0" borderId="10" xfId="33" applyNumberFormat="1" applyFill="1" applyBorder="1" applyAlignment="1">
      <alignment horizontal="center" vertical="center"/>
      <protection/>
    </xf>
    <xf numFmtId="176" fontId="2" fillId="0" borderId="10" xfId="33" applyNumberFormat="1" applyFill="1" applyBorder="1" applyAlignment="1">
      <alignment horizontal="center" vertical="center"/>
      <protection/>
    </xf>
    <xf numFmtId="177" fontId="0" fillId="4" borderId="10" xfId="34" applyNumberFormat="1" applyFont="1" applyFill="1" applyBorder="1" applyAlignment="1">
      <alignment horizontal="center" vertical="center"/>
    </xf>
    <xf numFmtId="178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2" fillId="3" borderId="10" xfId="33" applyFill="1" applyBorder="1" applyAlignment="1">
      <alignment horizontal="center" vertical="center"/>
      <protection/>
    </xf>
    <xf numFmtId="179" fontId="2" fillId="7" borderId="10" xfId="33" applyNumberFormat="1" applyFill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Border="1" applyAlignment="1">
      <alignment vertical="center" wrapText="1"/>
      <protection/>
    </xf>
    <xf numFmtId="0" fontId="44" fillId="0" borderId="10" xfId="33" applyFont="1" applyFill="1" applyBorder="1" applyAlignment="1">
      <alignment horizontal="center" vertical="center" wrapText="1"/>
      <protection/>
    </xf>
    <xf numFmtId="0" fontId="44" fillId="0" borderId="10" xfId="33" applyFont="1" applyFill="1" applyBorder="1" applyAlignment="1">
      <alignment horizontal="center" vertical="center"/>
      <protection/>
    </xf>
    <xf numFmtId="0" fontId="44" fillId="0" borderId="10" xfId="33" applyNumberFormat="1" applyFont="1" applyFill="1" applyBorder="1" applyAlignment="1">
      <alignment horizontal="center" vertical="center"/>
      <protection/>
    </xf>
    <xf numFmtId="177" fontId="0" fillId="4" borderId="11" xfId="34" applyNumberFormat="1" applyFont="1" applyFill="1" applyBorder="1" applyAlignment="1">
      <alignment horizontal="center" vertical="center"/>
    </xf>
    <xf numFmtId="178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vertical="center"/>
    </xf>
    <xf numFmtId="0" fontId="44" fillId="3" borderId="11" xfId="33" applyNumberFormat="1" applyFont="1" applyFill="1" applyBorder="1" applyAlignment="1">
      <alignment horizontal="center" vertical="center"/>
      <protection/>
    </xf>
    <xf numFmtId="0" fontId="44" fillId="3" borderId="11" xfId="33" applyFont="1" applyFill="1" applyBorder="1" applyAlignment="1">
      <alignment horizontal="center" vertical="center"/>
      <protection/>
    </xf>
    <xf numFmtId="0" fontId="44" fillId="3" borderId="10" xfId="33" applyFont="1" applyFill="1" applyBorder="1" applyAlignment="1">
      <alignment horizontal="center" vertical="center"/>
      <protection/>
    </xf>
    <xf numFmtId="179" fontId="44" fillId="7" borderId="11" xfId="33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 applyAlignment="1">
      <alignment vertical="center" wrapText="1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0" xfId="33" applyAlignment="1">
      <alignment horizontal="left"/>
      <protection/>
    </xf>
    <xf numFmtId="0" fontId="2" fillId="0" borderId="0" xfId="33" applyAlignment="1">
      <alignment horizontal="left" vertical="center" wrapText="1"/>
      <protection/>
    </xf>
    <xf numFmtId="0" fontId="2" fillId="0" borderId="12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177" fontId="2" fillId="7" borderId="10" xfId="34" applyNumberFormat="1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pane xSplit="7" ySplit="2" topLeftCell="H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34" sqref="F34"/>
    </sheetView>
  </sheetViews>
  <sheetFormatPr defaultColWidth="9.00390625" defaultRowHeight="15.75"/>
  <cols>
    <col min="1" max="1" width="4.75390625" style="3" customWidth="1"/>
    <col min="2" max="2" width="25.875" style="2" customWidth="1"/>
    <col min="3" max="3" width="10.125" style="3" bestFit="1" customWidth="1"/>
    <col min="4" max="4" width="10.125" style="3" customWidth="1"/>
    <col min="5" max="5" width="7.375" style="3" hidden="1" customWidth="1"/>
    <col min="6" max="6" width="7.375" style="3" customWidth="1"/>
    <col min="7" max="7" width="8.875" style="3" hidden="1" customWidth="1"/>
    <col min="8" max="8" width="8.50390625" style="3" hidden="1" customWidth="1"/>
    <col min="9" max="10" width="8.50390625" style="3" bestFit="1" customWidth="1"/>
    <col min="11" max="11" width="8.50390625" style="3" customWidth="1"/>
    <col min="12" max="13" width="7.50390625" style="3" hidden="1" customWidth="1"/>
    <col min="14" max="16" width="7.50390625" style="3" customWidth="1"/>
    <col min="17" max="18" width="7.50390625" style="4" hidden="1" customWidth="1"/>
    <col min="19" max="21" width="7.50390625" style="4" customWidth="1"/>
    <col min="22" max="22" width="14.125" style="3" customWidth="1"/>
    <col min="23" max="16384" width="9.00390625" style="3" customWidth="1"/>
  </cols>
  <sheetData>
    <row r="1" spans="1:22" ht="16.5">
      <c r="A1" s="1" t="s">
        <v>40</v>
      </c>
      <c r="E1" s="4"/>
      <c r="F1" s="4"/>
      <c r="L1" s="4"/>
      <c r="M1" s="4"/>
      <c r="N1" s="4"/>
      <c r="O1" s="4"/>
      <c r="P1" s="4"/>
      <c r="V1" s="2"/>
    </row>
    <row r="2" spans="1:22" ht="71.2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42</v>
      </c>
      <c r="L2" s="8" t="s">
        <v>10</v>
      </c>
      <c r="M2" s="8" t="s">
        <v>11</v>
      </c>
      <c r="N2" s="8" t="s">
        <v>12</v>
      </c>
      <c r="O2" s="8" t="s">
        <v>44</v>
      </c>
      <c r="P2" s="8" t="s">
        <v>43</v>
      </c>
      <c r="Q2" s="9" t="s">
        <v>13</v>
      </c>
      <c r="R2" s="9" t="s">
        <v>14</v>
      </c>
      <c r="S2" s="9" t="s">
        <v>15</v>
      </c>
      <c r="T2" s="9" t="s">
        <v>46</v>
      </c>
      <c r="U2" s="9" t="s">
        <v>45</v>
      </c>
      <c r="V2" s="5" t="s">
        <v>16</v>
      </c>
    </row>
    <row r="3" spans="1:22" ht="38.25" customHeight="1">
      <c r="A3" s="5"/>
      <c r="B3" s="10" t="s">
        <v>17</v>
      </c>
      <c r="C3" s="11" t="s">
        <v>18</v>
      </c>
      <c r="D3" s="12" t="s">
        <v>19</v>
      </c>
      <c r="E3" s="13">
        <v>1.911</v>
      </c>
      <c r="F3" s="14">
        <v>1.96</v>
      </c>
      <c r="G3" s="15">
        <v>19569</v>
      </c>
      <c r="H3" s="16">
        <v>20580.177552</v>
      </c>
      <c r="I3" s="17">
        <v>23108.609679999998</v>
      </c>
      <c r="J3" s="17">
        <v>22328.021099999998</v>
      </c>
      <c r="K3" s="17">
        <v>23809.00176</v>
      </c>
      <c r="L3" s="18">
        <v>175</v>
      </c>
      <c r="M3" s="19">
        <v>68</v>
      </c>
      <c r="N3" s="19">
        <v>11</v>
      </c>
      <c r="O3" s="19">
        <v>43</v>
      </c>
      <c r="P3" s="19">
        <v>615</v>
      </c>
      <c r="Q3" s="20">
        <f aca="true" t="shared" si="0" ref="Q3:T4">G3/L3</f>
        <v>111.82285714285715</v>
      </c>
      <c r="R3" s="20">
        <f t="shared" si="0"/>
        <v>302.64966988235295</v>
      </c>
      <c r="S3" s="64">
        <f t="shared" si="0"/>
        <v>2100.782698181818</v>
      </c>
      <c r="T3" s="20">
        <f t="shared" si="0"/>
        <v>519.2563046511627</v>
      </c>
      <c r="U3" s="20">
        <f>K3*0.5/P3</f>
        <v>19.356911999999998</v>
      </c>
      <c r="V3" s="5"/>
    </row>
    <row r="4" spans="1:22" ht="72" customHeight="1">
      <c r="A4" s="5"/>
      <c r="B4" s="10" t="s">
        <v>20</v>
      </c>
      <c r="C4" s="21" t="s">
        <v>21</v>
      </c>
      <c r="D4" s="12" t="s">
        <v>22</v>
      </c>
      <c r="E4" s="22">
        <v>1.841</v>
      </c>
      <c r="F4" s="22">
        <v>2.202</v>
      </c>
      <c r="G4" s="15">
        <v>6356</v>
      </c>
      <c r="H4" s="16">
        <v>6281</v>
      </c>
      <c r="I4" s="17">
        <v>7007.74</v>
      </c>
      <c r="J4" s="17">
        <v>6976</v>
      </c>
      <c r="K4" s="17">
        <v>7000</v>
      </c>
      <c r="L4" s="18">
        <v>8</v>
      </c>
      <c r="M4" s="19">
        <v>6</v>
      </c>
      <c r="N4" s="19">
        <v>16</v>
      </c>
      <c r="O4" s="19">
        <v>3</v>
      </c>
      <c r="P4" s="19">
        <v>2</v>
      </c>
      <c r="Q4" s="20">
        <f t="shared" si="0"/>
        <v>794.5</v>
      </c>
      <c r="R4" s="20">
        <f t="shared" si="0"/>
        <v>1046.8333333333333</v>
      </c>
      <c r="S4" s="20">
        <f t="shared" si="0"/>
        <v>437.98375</v>
      </c>
      <c r="T4" s="64">
        <f t="shared" si="0"/>
        <v>2325.3333333333335</v>
      </c>
      <c r="U4" s="64">
        <f>K4*0.5/P4</f>
        <v>1750</v>
      </c>
      <c r="V4" s="23" t="s">
        <v>23</v>
      </c>
    </row>
    <row r="5" spans="1:22" s="37" customFormat="1" ht="34.5" customHeight="1">
      <c r="A5" s="24"/>
      <c r="B5" s="25" t="s">
        <v>24</v>
      </c>
      <c r="C5" s="26" t="s">
        <v>25</v>
      </c>
      <c r="D5" s="27" t="s">
        <v>19</v>
      </c>
      <c r="E5" s="28">
        <v>0.927</v>
      </c>
      <c r="F5" s="28" t="s">
        <v>26</v>
      </c>
      <c r="G5" s="29"/>
      <c r="H5" s="30"/>
      <c r="I5" s="31"/>
      <c r="J5" s="17">
        <v>14382</v>
      </c>
      <c r="K5" s="17">
        <v>17016</v>
      </c>
      <c r="L5" s="32"/>
      <c r="M5" s="33"/>
      <c r="N5" s="33"/>
      <c r="O5" s="34">
        <v>17</v>
      </c>
      <c r="P5" s="34">
        <v>6</v>
      </c>
      <c r="Q5" s="35"/>
      <c r="R5" s="35"/>
      <c r="S5" s="35"/>
      <c r="T5" s="20">
        <f>J5/O5</f>
        <v>846</v>
      </c>
      <c r="U5" s="64">
        <f>K5*0.5/P5</f>
        <v>1418</v>
      </c>
      <c r="V5" s="36"/>
    </row>
    <row r="6" spans="2:22" s="38" customFormat="1" ht="16.5">
      <c r="B6" s="39"/>
      <c r="E6" s="40"/>
      <c r="F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9"/>
    </row>
    <row r="7" spans="1:21" s="43" customFormat="1" ht="16.5">
      <c r="A7" s="41" t="s">
        <v>27</v>
      </c>
      <c r="B7" s="42"/>
      <c r="D7" s="44"/>
      <c r="E7" s="44"/>
      <c r="F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s="43" customFormat="1" ht="19.5">
      <c r="A8" s="45" t="s">
        <v>28</v>
      </c>
      <c r="B8" s="42"/>
      <c r="D8" s="44"/>
      <c r="E8" s="44"/>
      <c r="F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s="43" customFormat="1" ht="16.5">
      <c r="A9" s="46" t="s">
        <v>29</v>
      </c>
      <c r="B9" s="42"/>
      <c r="D9" s="44"/>
      <c r="E9" s="44"/>
      <c r="F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43" customFormat="1" ht="24" customHeight="1">
      <c r="A10" s="47" t="s">
        <v>41</v>
      </c>
      <c r="B10" s="42"/>
      <c r="D10" s="44"/>
      <c r="E10" s="44"/>
      <c r="F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2" s="43" customFormat="1" ht="24.75" customHeight="1">
      <c r="A11" s="21" t="s">
        <v>30</v>
      </c>
      <c r="B11" s="48" t="s">
        <v>31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50"/>
      <c r="T11" s="50"/>
      <c r="U11" s="50"/>
      <c r="V11" s="51"/>
    </row>
    <row r="12" spans="1:22" s="43" customFormat="1" ht="22.5" customHeight="1">
      <c r="A12" s="21" t="s">
        <v>30</v>
      </c>
      <c r="B12" s="48" t="s">
        <v>32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50"/>
      <c r="U12" s="50"/>
      <c r="V12" s="51"/>
    </row>
    <row r="13" spans="1:22" s="43" customFormat="1" ht="21" customHeight="1">
      <c r="A13" s="21" t="s">
        <v>30</v>
      </c>
      <c r="B13" s="48" t="s">
        <v>33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50"/>
      <c r="T13" s="50"/>
      <c r="U13" s="50"/>
      <c r="V13" s="51"/>
    </row>
    <row r="14" spans="1:22" s="43" customFormat="1" ht="24.75" customHeight="1">
      <c r="A14" s="21" t="s">
        <v>34</v>
      </c>
      <c r="B14" s="56" t="s">
        <v>35</v>
      </c>
      <c r="C14" s="57"/>
      <c r="D14" s="58" t="s">
        <v>36</v>
      </c>
      <c r="E14" s="59"/>
      <c r="F14" s="60"/>
      <c r="G14" s="58" t="s">
        <v>37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0"/>
    </row>
    <row r="15" spans="1:22" s="43" customFormat="1" ht="92.25" customHeight="1">
      <c r="A15" s="21"/>
      <c r="B15" s="48"/>
      <c r="C15" s="53"/>
      <c r="D15" s="52"/>
      <c r="E15" s="53"/>
      <c r="F15" s="53"/>
      <c r="G15" s="61" t="s">
        <v>38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/>
    </row>
    <row r="16" spans="1:22" s="43" customFormat="1" ht="89.25" customHeight="1">
      <c r="A16" s="21"/>
      <c r="B16" s="48"/>
      <c r="C16" s="53"/>
      <c r="D16" s="52"/>
      <c r="E16" s="53"/>
      <c r="F16" s="53"/>
      <c r="G16" s="61" t="s">
        <v>38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3"/>
    </row>
    <row r="17" spans="1:22" s="43" customFormat="1" ht="85.5" customHeight="1">
      <c r="A17" s="21"/>
      <c r="B17" s="48"/>
      <c r="C17" s="53"/>
      <c r="D17" s="52"/>
      <c r="E17" s="53"/>
      <c r="F17" s="53"/>
      <c r="G17" s="61" t="s">
        <v>38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</row>
    <row r="18" spans="1:17" s="43" customFormat="1" ht="57" customHeight="1">
      <c r="A18" s="54" t="s">
        <v>39</v>
      </c>
      <c r="B18" s="55"/>
      <c r="D18" s="44"/>
      <c r="E18" s="44"/>
      <c r="F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</sheetData>
  <sheetProtection/>
  <mergeCells count="6">
    <mergeCell ref="B14:C14"/>
    <mergeCell ref="D14:F14"/>
    <mergeCell ref="G14:V14"/>
    <mergeCell ref="G15:V15"/>
    <mergeCell ref="G16:V16"/>
    <mergeCell ref="G17:V17"/>
  </mergeCells>
  <conditionalFormatting sqref="C4 B3:B5">
    <cfRule type="expression" priority="2" dxfId="1" stopIfTrue="1">
      <formula>"COUNTIF($D$2:$D$706,D2)&gt;1"</formula>
    </cfRule>
  </conditionalFormatting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cp:lastPrinted>2021-08-04T02:20:27Z</cp:lastPrinted>
  <dcterms:created xsi:type="dcterms:W3CDTF">2020-07-29T04:53:18Z</dcterms:created>
  <dcterms:modified xsi:type="dcterms:W3CDTF">2021-08-04T02:20:37Z</dcterms:modified>
  <cp:category/>
  <cp:version/>
  <cp:contentType/>
  <cp:contentStatus/>
</cp:coreProperties>
</file>