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7835" windowHeight="11100" activeTab="0"/>
  </bookViews>
  <sheets>
    <sheet name="一般檢驗科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<sst xmlns="http://schemas.openxmlformats.org/spreadsheetml/2006/main" count="59" uniqueCount="51">
  <si>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</si>
  <si>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</si>
  <si>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</si>
  <si>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</si>
  <si>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</si>
  <si>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</si>
  <si>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</si>
  <si>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2019年訂購價格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</si>
  <si>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</si>
  <si>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</si>
  <si>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</si>
  <si>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</si>
  <si>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</si>
  <si>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Blood</t>
  </si>
  <si>
    <t>0006-4971</t>
  </si>
  <si>
    <t>Translational Research : the journal of laboratory and clinical medicine(原刊名Journal of Laboratory and Clinical Medicine)</t>
  </si>
  <si>
    <t>1931-5244</t>
  </si>
  <si>
    <t>1751-5521</t>
  </si>
  <si>
    <t>建議刪訂或換刊</t>
  </si>
  <si>
    <t>Clinics in Laboratory Medicine</t>
  </si>
  <si>
    <t>0272-2712</t>
  </si>
  <si>
    <t>收錄於資料庫未有價格</t>
  </si>
  <si>
    <t>0007-5027</t>
  </si>
  <si>
    <t>因收錄在期刊套裝中，故訂購價格為平均套裝刊價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</si>
  <si>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</si>
  <si>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</si>
  <si>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</si>
  <si>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</si>
  <si>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</si>
  <si>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</si>
  <si>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</si>
  <si>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</si>
  <si>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</si>
  <si>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</si>
  <si>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</si>
  <si>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</si>
  <si>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</si>
  <si>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2019年
Impact Factor</t>
  </si>
  <si>
    <t>2020年訂購價格</t>
  </si>
  <si>
    <t>2019年全文點閱篇次</t>
  </si>
  <si>
    <t>2019年平均每篇全文點閱金額</t>
  </si>
  <si>
    <t>International Journal of Laboratory Hematology(原刊名為Clinical and Laboratory Haematology )</t>
  </si>
  <si>
    <t>一般
檢驗</t>
  </si>
  <si>
    <t>*本表為2021年貴 科所訂購期刊，依「2019 Impact Facotr」多寡排序。</t>
  </si>
  <si>
    <t>2022年期刊訂購，請勾選</t>
  </si>
  <si>
    <t>2021年訂購價格</t>
  </si>
  <si>
    <t>2021年1-6月全文點閱篇次</t>
  </si>
  <si>
    <t>2020年全文點閱篇次</t>
  </si>
  <si>
    <t>2021年1-6月平均每篇全文點閱金額</t>
  </si>
  <si>
    <t>2020年平均每篇全文點閱金額</t>
  </si>
  <si>
    <t>Laboratory Medicine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</si>
</sst>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0_ "/>
    <numFmt numFmtId="178" formatCode="_-* #,##0.0_-;\-* #,##0.0_-;_-* &quot;-&quot;?_-;_-@_-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4" borderId="11" xfId="33" applyFont="1" applyFill="1" applyBorder="1" applyAlignment="1">
      <alignment horizontal="center" vertical="center" wrapText="1"/>
      <protection/>
    </xf>
    <xf numFmtId="0" fontId="4" fillId="3" borderId="11" xfId="33" applyFont="1" applyFill="1" applyBorder="1" applyAlignment="1">
      <alignment horizontal="center" vertical="center" wrapText="1"/>
      <protection/>
    </xf>
    <xf numFmtId="0" fontId="4" fillId="7" borderId="11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2" fillId="0" borderId="11" xfId="33" applyFill="1" applyBorder="1" applyAlignment="1">
      <alignment horizontal="left" vertical="center" wrapText="1"/>
      <protection/>
    </xf>
    <xf numFmtId="0" fontId="2" fillId="0" borderId="11" xfId="33" applyFill="1" applyBorder="1" applyAlignment="1">
      <alignment horizontal="center" vertical="center"/>
      <protection/>
    </xf>
    <xf numFmtId="0" fontId="0" fillId="0" borderId="11" xfId="0" applyNumberFormat="1" applyBorder="1" applyAlignment="1">
      <alignment horizontal="center" vertical="center"/>
    </xf>
    <xf numFmtId="176" fontId="0" fillId="4" borderId="11" xfId="0" applyNumberFormat="1" applyFill="1" applyBorder="1" applyAlignment="1">
      <alignment vertical="center"/>
    </xf>
    <xf numFmtId="176" fontId="0" fillId="4" borderId="11" xfId="34" applyNumberFormat="1" applyFont="1" applyFill="1" applyBorder="1" applyAlignment="1">
      <alignment horizontal="center" vertical="center"/>
    </xf>
    <xf numFmtId="176" fontId="0" fillId="4" borderId="11" xfId="34" applyNumberFormat="1" applyFont="1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176" fontId="0" fillId="7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4" borderId="12" xfId="34" applyNumberFormat="1" applyFont="1" applyFill="1" applyBorder="1" applyAlignment="1">
      <alignment vertical="center"/>
    </xf>
    <xf numFmtId="176" fontId="0" fillId="4" borderId="12" xfId="0" applyNumberFormat="1" applyFill="1" applyBorder="1" applyAlignment="1">
      <alignment vertical="center"/>
    </xf>
    <xf numFmtId="176" fontId="0" fillId="4" borderId="12" xfId="34" applyNumberFormat="1" applyFont="1" applyFill="1" applyBorder="1" applyAlignment="1">
      <alignment vertical="center"/>
    </xf>
    <xf numFmtId="176" fontId="0" fillId="7" borderId="12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0" xfId="33" applyBorder="1">
      <alignment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>
      <alignment vertical="center"/>
      <protection/>
    </xf>
    <xf numFmtId="0" fontId="2" fillId="0" borderId="10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76" fontId="4" fillId="4" borderId="11" xfId="34" applyNumberFormat="1" applyFont="1" applyFill="1" applyBorder="1" applyAlignment="1">
      <alignment horizontal="center" vertical="center" wrapText="1"/>
    </xf>
    <xf numFmtId="0" fontId="2" fillId="0" borderId="11" xfId="33" applyFill="1" applyBorder="1" applyAlignment="1">
      <alignment horizontal="center" vertical="center" wrapText="1"/>
      <protection/>
    </xf>
    <xf numFmtId="0" fontId="2" fillId="0" borderId="10" xfId="33" applyBorder="1" applyAlignment="1">
      <alignment horizontal="center" vertical="center" wrapText="1"/>
      <protection/>
    </xf>
    <xf numFmtId="0" fontId="2" fillId="0" borderId="14" xfId="33" applyBorder="1" applyAlignment="1">
      <alignment horizontal="center" vertical="center" wrapText="1"/>
      <protection/>
    </xf>
    <xf numFmtId="0" fontId="2" fillId="0" borderId="10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 applyAlignment="1">
      <alignment vertical="center" wrapText="1"/>
      <protection/>
    </xf>
    <xf numFmtId="0" fontId="42" fillId="0" borderId="11" xfId="33" applyFont="1" applyFill="1" applyBorder="1" applyAlignment="1">
      <alignment horizontal="left" vertical="center" wrapText="1"/>
      <protection/>
    </xf>
    <xf numFmtId="0" fontId="42" fillId="0" borderId="11" xfId="33" applyFont="1" applyFill="1" applyBorder="1" applyAlignment="1">
      <alignment horizontal="center" vertical="center"/>
      <protection/>
    </xf>
    <xf numFmtId="0" fontId="42" fillId="0" borderId="11" xfId="33" applyFont="1" applyFill="1" applyBorder="1" applyAlignment="1">
      <alignment horizontal="center" vertical="center" wrapText="1"/>
      <protection/>
    </xf>
    <xf numFmtId="0" fontId="41" fillId="0" borderId="0" xfId="0" applyNumberFormat="1" applyFont="1" applyAlignment="1">
      <alignment horizontal="center" vertical="center"/>
    </xf>
    <xf numFmtId="176" fontId="41" fillId="4" borderId="11" xfId="0" applyNumberFormat="1" applyFont="1" applyFill="1" applyBorder="1" applyAlignment="1">
      <alignment vertical="center"/>
    </xf>
    <xf numFmtId="176" fontId="41" fillId="4" borderId="11" xfId="34" applyNumberFormat="1" applyFont="1" applyFill="1" applyBorder="1" applyAlignment="1">
      <alignment vertical="center"/>
    </xf>
    <xf numFmtId="0" fontId="41" fillId="3" borderId="11" xfId="0" applyFont="1" applyFill="1" applyBorder="1" applyAlignment="1">
      <alignment horizontal="center" vertical="center"/>
    </xf>
    <xf numFmtId="0" fontId="41" fillId="3" borderId="11" xfId="0" applyFont="1" applyFill="1" applyBorder="1" applyAlignment="1">
      <alignment vertical="center"/>
    </xf>
    <xf numFmtId="176" fontId="41" fillId="7" borderId="11" xfId="0" applyNumberFormat="1" applyFont="1" applyFill="1" applyBorder="1" applyAlignment="1">
      <alignment horizontal="center" vertical="center"/>
    </xf>
    <xf numFmtId="0" fontId="42" fillId="0" borderId="11" xfId="33" applyFont="1" applyFill="1" applyBorder="1" applyAlignment="1">
      <alignment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20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U7" sqref="U7"/>
    </sheetView>
  </sheetViews>
  <sheetFormatPr defaultColWidth="9.00390625" defaultRowHeight="15.75"/>
  <cols>
    <col min="1" max="1" width="5.625" style="0" customWidth="1"/>
    <col min="2" max="2" width="28.625" style="2" customWidth="1"/>
    <col min="3" max="3" width="10.375" style="0" customWidth="1"/>
    <col min="4" max="4" width="6.00390625" style="0" bestFit="1" customWidth="1"/>
    <col min="5" max="5" width="8.50390625" style="3" hidden="1" customWidth="1"/>
    <col min="6" max="6" width="7.50390625" style="3" bestFit="1" customWidth="1"/>
    <col min="7" max="7" width="9.25390625" style="0" hidden="1" customWidth="1"/>
    <col min="8" max="8" width="0" style="0" hidden="1" customWidth="1"/>
    <col min="9" max="9" width="9.125" style="0" customWidth="1"/>
    <col min="10" max="10" width="8.875" style="0" customWidth="1"/>
    <col min="11" max="11" width="9.25390625" style="0" customWidth="1"/>
    <col min="12" max="13" width="7.50390625" style="3" hidden="1" customWidth="1"/>
    <col min="14" max="16" width="7.50390625" style="3" customWidth="1"/>
    <col min="17" max="18" width="7.50390625" style="3" hidden="1" customWidth="1"/>
    <col min="19" max="21" width="7.50390625" style="3" customWidth="1"/>
    <col min="22" max="22" width="13.75390625" style="2" customWidth="1"/>
  </cols>
  <sheetData>
    <row r="1" ht="16.5">
      <c r="A1" s="1" t="s">
        <v>43</v>
      </c>
    </row>
    <row r="2" spans="1:22" ht="71.25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37</v>
      </c>
      <c r="G2" s="7" t="s">
        <v>5</v>
      </c>
      <c r="H2" s="7" t="s">
        <v>6</v>
      </c>
      <c r="I2" s="7" t="s">
        <v>7</v>
      </c>
      <c r="J2" s="46" t="s">
        <v>38</v>
      </c>
      <c r="K2" s="46" t="s">
        <v>45</v>
      </c>
      <c r="L2" s="8" t="s">
        <v>8</v>
      </c>
      <c r="M2" s="8" t="s">
        <v>9</v>
      </c>
      <c r="N2" s="8" t="s">
        <v>39</v>
      </c>
      <c r="O2" s="8" t="s">
        <v>47</v>
      </c>
      <c r="P2" s="8" t="s">
        <v>46</v>
      </c>
      <c r="Q2" s="9" t="s">
        <v>10</v>
      </c>
      <c r="R2" s="9" t="s">
        <v>11</v>
      </c>
      <c r="S2" s="9" t="s">
        <v>40</v>
      </c>
      <c r="T2" s="9" t="s">
        <v>49</v>
      </c>
      <c r="U2" s="9" t="s">
        <v>48</v>
      </c>
      <c r="V2" s="5" t="s">
        <v>12</v>
      </c>
    </row>
    <row r="3" spans="1:22" s="21" customFormat="1" ht="36" customHeight="1">
      <c r="A3" s="10"/>
      <c r="B3" s="11" t="s">
        <v>13</v>
      </c>
      <c r="C3" s="12" t="s">
        <v>14</v>
      </c>
      <c r="D3" s="47" t="s">
        <v>42</v>
      </c>
      <c r="E3" s="13">
        <v>16.562</v>
      </c>
      <c r="F3" s="13">
        <v>17.543</v>
      </c>
      <c r="G3" s="14">
        <v>59525</v>
      </c>
      <c r="H3" s="15">
        <v>57418</v>
      </c>
      <c r="I3" s="16">
        <v>60961</v>
      </c>
      <c r="J3" s="16">
        <v>65484</v>
      </c>
      <c r="K3" s="16">
        <v>65546</v>
      </c>
      <c r="L3" s="17">
        <v>825</v>
      </c>
      <c r="M3" s="18">
        <v>693</v>
      </c>
      <c r="N3" s="18">
        <v>364</v>
      </c>
      <c r="O3" s="18">
        <v>628</v>
      </c>
      <c r="P3" s="18">
        <v>76</v>
      </c>
      <c r="Q3" s="19">
        <f>G3/L3</f>
        <v>72.15151515151516</v>
      </c>
      <c r="R3" s="19">
        <f>H3/M3</f>
        <v>82.85425685425686</v>
      </c>
      <c r="S3" s="19">
        <f>I3/N3</f>
        <v>167.47527472527472</v>
      </c>
      <c r="T3" s="19">
        <f>J3/O3</f>
        <v>104.27388535031847</v>
      </c>
      <c r="U3" s="19">
        <f>K3*0.5/P3</f>
        <v>431.2236842105263</v>
      </c>
      <c r="V3" s="20"/>
    </row>
    <row r="4" spans="1:22" s="21" customFormat="1" ht="73.5" customHeight="1">
      <c r="A4" s="10"/>
      <c r="B4" s="11" t="s">
        <v>15</v>
      </c>
      <c r="C4" s="12" t="s">
        <v>16</v>
      </c>
      <c r="D4" s="47" t="s">
        <v>42</v>
      </c>
      <c r="E4" s="22">
        <v>4.915</v>
      </c>
      <c r="F4" s="22">
        <v>5.411</v>
      </c>
      <c r="G4" s="14">
        <v>25902</v>
      </c>
      <c r="H4" s="14">
        <v>26980.241442000002</v>
      </c>
      <c r="I4" s="16">
        <v>29992.54878</v>
      </c>
      <c r="J4" s="16">
        <v>28979.469749999997</v>
      </c>
      <c r="K4" s="16">
        <v>30084.924</v>
      </c>
      <c r="L4" s="17">
        <v>25</v>
      </c>
      <c r="M4" s="18">
        <v>31</v>
      </c>
      <c r="N4" s="18">
        <v>13</v>
      </c>
      <c r="O4" s="18">
        <v>33</v>
      </c>
      <c r="P4" s="18">
        <v>24</v>
      </c>
      <c r="Q4" s="19">
        <f>G4/L4</f>
        <v>1036.08</v>
      </c>
      <c r="R4" s="19">
        <f>H4/M4</f>
        <v>870.3303690967742</v>
      </c>
      <c r="S4" s="19">
        <f>I4/N4</f>
        <v>2307.119136923077</v>
      </c>
      <c r="T4" s="19">
        <f>J4/O4</f>
        <v>878.1657499999999</v>
      </c>
      <c r="U4" s="19">
        <f>K4*0.5/P4</f>
        <v>626.7692499999999</v>
      </c>
      <c r="V4" s="20"/>
    </row>
    <row r="5" spans="1:22" s="21" customFormat="1" ht="42" customHeight="1">
      <c r="A5" s="10"/>
      <c r="B5" s="11" t="s">
        <v>19</v>
      </c>
      <c r="C5" s="12" t="s">
        <v>20</v>
      </c>
      <c r="D5" s="47" t="s">
        <v>42</v>
      </c>
      <c r="E5" s="13">
        <v>1.869</v>
      </c>
      <c r="F5" s="13">
        <v>2.598</v>
      </c>
      <c r="G5" s="25"/>
      <c r="H5" s="26"/>
      <c r="I5" s="27"/>
      <c r="J5" s="27"/>
      <c r="K5" s="27"/>
      <c r="L5" s="17">
        <v>13</v>
      </c>
      <c r="M5" s="18">
        <v>13</v>
      </c>
      <c r="N5" s="18">
        <v>14</v>
      </c>
      <c r="O5" s="18">
        <v>9</v>
      </c>
      <c r="P5" s="18">
        <v>3</v>
      </c>
      <c r="Q5" s="28"/>
      <c r="R5" s="28"/>
      <c r="S5" s="28"/>
      <c r="T5" s="28"/>
      <c r="U5" s="28"/>
      <c r="V5" s="20" t="s">
        <v>21</v>
      </c>
    </row>
    <row r="6" spans="1:22" s="24" customFormat="1" ht="74.25" customHeight="1">
      <c r="A6" s="23"/>
      <c r="B6" s="56" t="s">
        <v>41</v>
      </c>
      <c r="C6" s="57" t="s">
        <v>17</v>
      </c>
      <c r="D6" s="58" t="s">
        <v>42</v>
      </c>
      <c r="E6" s="59">
        <v>2.073</v>
      </c>
      <c r="F6" s="59">
        <v>2.141</v>
      </c>
      <c r="G6" s="60">
        <v>88002</v>
      </c>
      <c r="H6" s="60">
        <v>84240</v>
      </c>
      <c r="I6" s="61">
        <v>91559</v>
      </c>
      <c r="J6" s="61">
        <v>97292</v>
      </c>
      <c r="K6" s="61">
        <v>90647</v>
      </c>
      <c r="L6" s="62">
        <v>37</v>
      </c>
      <c r="M6" s="63">
        <v>86</v>
      </c>
      <c r="N6" s="63">
        <v>24</v>
      </c>
      <c r="O6" s="63">
        <v>29</v>
      </c>
      <c r="P6" s="63">
        <v>4</v>
      </c>
      <c r="Q6" s="64">
        <f>G6/L6</f>
        <v>2378.4324324324325</v>
      </c>
      <c r="R6" s="64">
        <f>H6/M6</f>
        <v>979.5348837209302</v>
      </c>
      <c r="S6" s="64">
        <f>I6/N6</f>
        <v>3814.9583333333335</v>
      </c>
      <c r="T6" s="64">
        <f>J6/O6</f>
        <v>3354.896551724138</v>
      </c>
      <c r="U6" s="64">
        <f>K6*0.5/P6</f>
        <v>11330.875</v>
      </c>
      <c r="V6" s="65" t="s">
        <v>18</v>
      </c>
    </row>
    <row r="7" spans="1:22" s="21" customFormat="1" ht="66">
      <c r="A7" s="10"/>
      <c r="B7" s="11" t="s">
        <v>50</v>
      </c>
      <c r="C7" s="12" t="s">
        <v>22</v>
      </c>
      <c r="D7" s="47" t="s">
        <v>42</v>
      </c>
      <c r="E7" s="22">
        <v>1.02</v>
      </c>
      <c r="F7" s="22">
        <v>1.084</v>
      </c>
      <c r="G7" s="14">
        <v>6356</v>
      </c>
      <c r="H7" s="14">
        <v>6281</v>
      </c>
      <c r="I7" s="16">
        <v>7007.74</v>
      </c>
      <c r="J7" s="16">
        <v>6976</v>
      </c>
      <c r="K7" s="16">
        <v>7000</v>
      </c>
      <c r="L7" s="17">
        <v>88</v>
      </c>
      <c r="M7" s="18">
        <v>168</v>
      </c>
      <c r="N7" s="18">
        <v>95</v>
      </c>
      <c r="O7" s="18">
        <v>77</v>
      </c>
      <c r="P7" s="18">
        <v>22</v>
      </c>
      <c r="Q7" s="19">
        <f>G7/L7</f>
        <v>72.22727272727273</v>
      </c>
      <c r="R7" s="19">
        <f>H7/M7</f>
        <v>37.38690476190476</v>
      </c>
      <c r="S7" s="19">
        <f>I7/N7</f>
        <v>73.76568421052632</v>
      </c>
      <c r="T7" s="19">
        <f>J7/O7</f>
        <v>90.59740259740259</v>
      </c>
      <c r="U7" s="19">
        <f>K7*0.5/P7</f>
        <v>159.0909090909091</v>
      </c>
      <c r="V7" s="20" t="s">
        <v>23</v>
      </c>
    </row>
    <row r="8" spans="2:22" s="21" customFormat="1" ht="16.5">
      <c r="B8" s="29"/>
      <c r="E8" s="30"/>
      <c r="F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29"/>
    </row>
    <row r="9" spans="1:17" s="32" customFormat="1" ht="16.5">
      <c r="A9" s="31" t="s">
        <v>24</v>
      </c>
      <c r="D9" s="33"/>
      <c r="E9" s="33"/>
      <c r="F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s="32" customFormat="1" ht="19.5">
      <c r="A10" s="34" t="s">
        <v>25</v>
      </c>
      <c r="D10" s="33"/>
      <c r="E10" s="33"/>
      <c r="F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s="32" customFormat="1" ht="16.5">
      <c r="A11" s="35" t="s">
        <v>26</v>
      </c>
      <c r="D11" s="33"/>
      <c r="E11" s="33"/>
      <c r="F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s="32" customFormat="1" ht="24" customHeight="1">
      <c r="A12" s="36" t="s">
        <v>44</v>
      </c>
      <c r="D12" s="33"/>
      <c r="E12" s="33"/>
      <c r="F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22" s="32" customFormat="1" ht="24.75" customHeight="1">
      <c r="A13" s="37" t="s">
        <v>27</v>
      </c>
      <c r="B13" s="38" t="s">
        <v>28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40"/>
      <c r="T13" s="40"/>
      <c r="U13" s="40"/>
      <c r="V13" s="41"/>
    </row>
    <row r="14" spans="1:22" s="32" customFormat="1" ht="22.5" customHeight="1">
      <c r="A14" s="37" t="s">
        <v>27</v>
      </c>
      <c r="B14" s="38" t="s">
        <v>29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40"/>
      <c r="T14" s="40"/>
      <c r="U14" s="40"/>
      <c r="V14" s="41"/>
    </row>
    <row r="15" spans="1:22" s="32" customFormat="1" ht="21" customHeight="1">
      <c r="A15" s="37" t="s">
        <v>27</v>
      </c>
      <c r="B15" s="38" t="s">
        <v>30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40"/>
      <c r="T15" s="40"/>
      <c r="U15" s="40"/>
      <c r="V15" s="41"/>
    </row>
    <row r="16" spans="1:22" s="32" customFormat="1" ht="24.75" customHeight="1">
      <c r="A16" s="37" t="s">
        <v>31</v>
      </c>
      <c r="B16" s="48" t="s">
        <v>32</v>
      </c>
      <c r="C16" s="49"/>
      <c r="D16" s="50" t="s">
        <v>33</v>
      </c>
      <c r="E16" s="51"/>
      <c r="F16" s="52"/>
      <c r="G16" s="50" t="s">
        <v>34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2"/>
    </row>
    <row r="17" spans="1:22" s="32" customFormat="1" ht="92.25" customHeight="1">
      <c r="A17" s="37"/>
      <c r="B17" s="44"/>
      <c r="C17" s="43"/>
      <c r="D17" s="42"/>
      <c r="E17" s="43"/>
      <c r="F17" s="39"/>
      <c r="G17" s="53" t="s">
        <v>35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5"/>
    </row>
    <row r="18" spans="1:22" s="32" customFormat="1" ht="89.25" customHeight="1">
      <c r="A18" s="37"/>
      <c r="B18" s="44"/>
      <c r="C18" s="43"/>
      <c r="D18" s="42"/>
      <c r="E18" s="43"/>
      <c r="F18" s="39"/>
      <c r="G18" s="53" t="s">
        <v>35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</row>
    <row r="19" spans="1:22" s="32" customFormat="1" ht="85.5" customHeight="1">
      <c r="A19" s="37"/>
      <c r="B19" s="44"/>
      <c r="C19" s="43"/>
      <c r="D19" s="42"/>
      <c r="E19" s="43"/>
      <c r="F19" s="39"/>
      <c r="G19" s="53" t="s">
        <v>35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5"/>
    </row>
    <row r="20" spans="1:21" s="32" customFormat="1" ht="57" customHeight="1">
      <c r="A20" s="45" t="s">
        <v>36</v>
      </c>
      <c r="B20" s="31"/>
      <c r="D20" s="33"/>
      <c r="E20" s="33"/>
      <c r="F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</sheetData>
  <sheetProtection/>
  <mergeCells count="6">
    <mergeCell ref="B16:C16"/>
    <mergeCell ref="G16:V16"/>
    <mergeCell ref="G17:V17"/>
    <mergeCell ref="G18:V18"/>
    <mergeCell ref="G19:V19"/>
    <mergeCell ref="D16:F1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&amp;C&amp;14高雄榮民總醫院各科室2021年期刊使用統計暨2022年增刪項目調查表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2020-07-28T07:56:07Z</cp:lastPrinted>
  <dcterms:created xsi:type="dcterms:W3CDTF">2019-07-16T03:15:40Z</dcterms:created>
  <dcterms:modified xsi:type="dcterms:W3CDTF">2021-08-02T04:03:22Z</dcterms:modified>
  <cp:category/>
  <cp:version/>
  <cp:contentType/>
  <cp:contentStatus/>
</cp:coreProperties>
</file>