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85" windowWidth="17595" windowHeight="10815" activeTab="0"/>
  </bookViews>
  <sheets>
    <sheet name="臨床心理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<sst xmlns="http://schemas.openxmlformats.org/spreadsheetml/2006/main" count="56" uniqueCount="50">
  <si>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</si>
  <si>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</si>
  <si>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</si>
  <si>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</si>
  <si>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</si>
  <si>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</si>
  <si>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</si>
  <si>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</si>
  <si>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</si>
  <si>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</si>
  <si>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</si>
  <si>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</si>
  <si>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</si>
  <si>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JAMA Psychiatry</t>
  </si>
  <si>
    <t>2168-622X</t>
  </si>
  <si>
    <t>收錄於資料庫未有價格</t>
  </si>
  <si>
    <t>Clinical Psychology Review</t>
  </si>
  <si>
    <t>0272-7358</t>
  </si>
  <si>
    <t>因收錄在期刊套裝中，故訂購價格為平均套裝刊價</t>
  </si>
  <si>
    <t>1355-6177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</si>
  <si>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</si>
  <si>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</si>
  <si>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</si>
  <si>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</si>
  <si>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</si>
  <si>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</si>
  <si>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</si>
  <si>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</si>
  <si>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</si>
  <si>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</si>
  <si>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</si>
  <si>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</si>
  <si>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</si>
  <si>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2019年全文點閱篇次</t>
  </si>
  <si>
    <t>2020年訂購價格</t>
  </si>
  <si>
    <t>2019年平均每篇全文點閱金額</t>
  </si>
  <si>
    <t>臨床
心理</t>
  </si>
  <si>
    <t>2021年訂購價格</t>
  </si>
  <si>
    <t>2020年全文點閱篇次</t>
  </si>
  <si>
    <t>2020年平均每篇全文點閱金額</t>
  </si>
  <si>
    <t>Journal of the International Neuropsychological Society : JINS</t>
  </si>
  <si>
    <t>2021年全文點閱篇次</t>
  </si>
  <si>
    <t>2021年平均每篇全文點閱金額</t>
  </si>
  <si>
    <t>2022年訂購價格</t>
  </si>
  <si>
    <t>2020年
Impact Factor</t>
  </si>
  <si>
    <t>2023年期刊訂購，請勾選</t>
  </si>
  <si>
    <t>*本表為2022年貴 科所訂購期刊，依「2021 Impact Factor」多寡排序。</t>
  </si>
  <si>
    <t>2022年1-5月全文點閱篇次</t>
  </si>
  <si>
    <t>2022年1-5月平均每篇全文點閱金額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</si>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</sst>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_-* #,##0.0_-;\-* #,##0.0_-;_-* &quot;-&quot;?_-;_-@_-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2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6" fontId="5" fillId="4" borderId="11" xfId="34" applyNumberFormat="1" applyFont="1" applyFill="1" applyBorder="1" applyAlignment="1">
      <alignment horizontal="center" vertical="center" wrapText="1"/>
    </xf>
    <xf numFmtId="176" fontId="0" fillId="4" borderId="11" xfId="34" applyNumberFormat="1" applyFont="1" applyFill="1" applyBorder="1" applyAlignment="1">
      <alignment vertical="center"/>
    </xf>
    <xf numFmtId="0" fontId="5" fillId="3" borderId="11" xfId="33" applyFont="1" applyFill="1" applyBorder="1" applyAlignment="1">
      <alignment horizontal="center" vertical="center" wrapText="1"/>
      <protection/>
    </xf>
    <xf numFmtId="0" fontId="0" fillId="3" borderId="11" xfId="0" applyFill="1" applyBorder="1" applyAlignment="1">
      <alignment horizontal="center" vertical="center"/>
    </xf>
    <xf numFmtId="177" fontId="5" fillId="7" borderId="11" xfId="33" applyNumberFormat="1" applyFont="1" applyFill="1" applyBorder="1" applyAlignment="1">
      <alignment horizontal="right" vertical="center" wrapText="1"/>
      <protection/>
    </xf>
    <xf numFmtId="0" fontId="0" fillId="0" borderId="11" xfId="0" applyNumberFormat="1" applyFont="1" applyBorder="1" applyAlignment="1">
      <alignment horizontal="center" vertical="center"/>
    </xf>
    <xf numFmtId="176" fontId="0" fillId="4" borderId="12" xfId="0" applyNumberFormat="1" applyFont="1" applyFill="1" applyBorder="1" applyAlignment="1">
      <alignment horizontal="center" vertical="center"/>
    </xf>
    <xf numFmtId="176" fontId="0" fillId="4" borderId="12" xfId="34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76" fontId="0" fillId="7" borderId="12" xfId="0" applyNumberFormat="1" applyFont="1" applyFill="1" applyBorder="1" applyAlignment="1">
      <alignment horizontal="center" vertical="center"/>
    </xf>
    <xf numFmtId="176" fontId="0" fillId="4" borderId="11" xfId="0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177" fontId="0" fillId="4" borderId="11" xfId="34" applyNumberFormat="1" applyFont="1" applyFill="1" applyBorder="1" applyAlignment="1">
      <alignment vertical="center"/>
    </xf>
    <xf numFmtId="176" fontId="0" fillId="7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6" fillId="0" borderId="0" xfId="33" applyFont="1" applyFill="1">
      <alignment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0" fontId="2" fillId="0" borderId="10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8"/>
  <sheetViews>
    <sheetView tabSelected="1" workbookViewId="0" topLeftCell="A1">
      <selection activeCell="Y8" sqref="Y8"/>
    </sheetView>
  </sheetViews>
  <sheetFormatPr defaultColWidth="9.00390625" defaultRowHeight="15.75"/>
  <cols>
    <col min="1" max="1" width="5.625" style="0" customWidth="1"/>
    <col min="2" max="2" width="30.75390625" style="2" bestFit="1" customWidth="1"/>
    <col min="3" max="3" width="10.125" style="0" bestFit="1" customWidth="1"/>
    <col min="4" max="4" width="5.50390625" style="0" bestFit="1" customWidth="1"/>
    <col min="5" max="6" width="7.50390625" style="3" hidden="1" customWidth="1"/>
    <col min="7" max="7" width="7.50390625" style="3" customWidth="1"/>
    <col min="8" max="8" width="8.375" style="0" hidden="1" customWidth="1"/>
    <col min="9" max="10" width="8.25390625" style="0" hidden="1" customWidth="1"/>
    <col min="11" max="13" width="8.25390625" style="0" customWidth="1"/>
    <col min="14" max="16" width="7.50390625" style="3" hidden="1" customWidth="1"/>
    <col min="17" max="19" width="7.50390625" style="3" customWidth="1"/>
    <col min="20" max="22" width="7.50390625" style="3" hidden="1" customWidth="1"/>
    <col min="23" max="25" width="7.50390625" style="3" customWidth="1"/>
    <col min="26" max="26" width="12.50390625" style="2" customWidth="1"/>
  </cols>
  <sheetData>
    <row r="1" ht="16.5">
      <c r="A1" s="1" t="s">
        <v>46</v>
      </c>
    </row>
    <row r="2" spans="1:26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32</v>
      </c>
      <c r="G2" s="5" t="s">
        <v>44</v>
      </c>
      <c r="H2" s="7" t="s">
        <v>5</v>
      </c>
      <c r="I2" s="7" t="s">
        <v>6</v>
      </c>
      <c r="J2" s="7" t="s">
        <v>7</v>
      </c>
      <c r="K2" s="46" t="s">
        <v>34</v>
      </c>
      <c r="L2" s="46" t="s">
        <v>37</v>
      </c>
      <c r="M2" s="46" t="s">
        <v>43</v>
      </c>
      <c r="N2" s="8" t="s">
        <v>8</v>
      </c>
      <c r="O2" s="8" t="s">
        <v>9</v>
      </c>
      <c r="P2" s="8" t="s">
        <v>33</v>
      </c>
      <c r="Q2" s="8" t="s">
        <v>38</v>
      </c>
      <c r="R2" s="8" t="s">
        <v>41</v>
      </c>
      <c r="S2" s="8" t="s">
        <v>47</v>
      </c>
      <c r="T2" s="9" t="s">
        <v>10</v>
      </c>
      <c r="U2" s="9" t="s">
        <v>11</v>
      </c>
      <c r="V2" s="9" t="s">
        <v>35</v>
      </c>
      <c r="W2" s="9" t="s">
        <v>39</v>
      </c>
      <c r="X2" s="9" t="s">
        <v>42</v>
      </c>
      <c r="Y2" s="9" t="s">
        <v>48</v>
      </c>
      <c r="Z2" s="5" t="s">
        <v>12</v>
      </c>
    </row>
    <row r="3" spans="1:26" ht="42.75" customHeight="1">
      <c r="A3" s="4"/>
      <c r="B3" s="10" t="s">
        <v>13</v>
      </c>
      <c r="C3" s="11" t="s">
        <v>14</v>
      </c>
      <c r="D3" s="12" t="s">
        <v>36</v>
      </c>
      <c r="E3" s="13">
        <v>15.916</v>
      </c>
      <c r="F3" s="13">
        <v>17.471</v>
      </c>
      <c r="G3" s="13">
        <v>25.911</v>
      </c>
      <c r="H3" s="14">
        <v>23028</v>
      </c>
      <c r="I3" s="14">
        <v>22241</v>
      </c>
      <c r="J3" s="15">
        <v>20078</v>
      </c>
      <c r="K3" s="15">
        <v>22909</v>
      </c>
      <c r="L3" s="15">
        <v>22909</v>
      </c>
      <c r="M3" s="15">
        <v>18910</v>
      </c>
      <c r="N3" s="16">
        <v>143</v>
      </c>
      <c r="O3" s="17">
        <v>155</v>
      </c>
      <c r="P3" s="17">
        <v>162</v>
      </c>
      <c r="Q3" s="17">
        <v>182</v>
      </c>
      <c r="R3" s="17">
        <v>117</v>
      </c>
      <c r="S3" s="17">
        <v>75</v>
      </c>
      <c r="T3" s="18">
        <f aca="true" t="shared" si="0" ref="T3:W4">H3/N3</f>
        <v>161.03496503496504</v>
      </c>
      <c r="U3" s="18">
        <f t="shared" si="0"/>
        <v>143.49032258064517</v>
      </c>
      <c r="V3" s="18">
        <f t="shared" si="0"/>
        <v>123.93827160493827</v>
      </c>
      <c r="W3" s="18">
        <f t="shared" si="0"/>
        <v>125.87362637362638</v>
      </c>
      <c r="X3" s="18">
        <f>L3/R3</f>
        <v>195.8034188034188</v>
      </c>
      <c r="Y3" s="18">
        <f>(M3*5/12)/S3</f>
        <v>105.05555555555556</v>
      </c>
      <c r="Z3" s="10"/>
    </row>
    <row r="4" spans="1:26" ht="82.5">
      <c r="A4" s="4"/>
      <c r="B4" s="10" t="s">
        <v>16</v>
      </c>
      <c r="C4" s="11" t="s">
        <v>17</v>
      </c>
      <c r="D4" s="12" t="s">
        <v>36</v>
      </c>
      <c r="E4" s="19">
        <v>9.904</v>
      </c>
      <c r="F4" s="19">
        <v>10.255</v>
      </c>
      <c r="G4" s="19">
        <v>11.397</v>
      </c>
      <c r="H4" s="24">
        <v>808</v>
      </c>
      <c r="I4" s="25">
        <v>827</v>
      </c>
      <c r="J4" s="26">
        <v>907.95</v>
      </c>
      <c r="K4" s="26">
        <v>889</v>
      </c>
      <c r="L4" s="26">
        <v>861</v>
      </c>
      <c r="M4" s="26">
        <v>889</v>
      </c>
      <c r="N4" s="22">
        <v>19</v>
      </c>
      <c r="O4" s="17">
        <v>55</v>
      </c>
      <c r="P4" s="17">
        <v>31</v>
      </c>
      <c r="Q4" s="17">
        <v>16</v>
      </c>
      <c r="R4" s="17">
        <v>1</v>
      </c>
      <c r="S4" s="17">
        <v>2</v>
      </c>
      <c r="T4" s="27">
        <f t="shared" si="0"/>
        <v>42.526315789473685</v>
      </c>
      <c r="U4" s="27">
        <f t="shared" si="0"/>
        <v>15.036363636363637</v>
      </c>
      <c r="V4" s="27">
        <f t="shared" si="0"/>
        <v>29.288709677419355</v>
      </c>
      <c r="W4" s="18">
        <f t="shared" si="0"/>
        <v>55.5625</v>
      </c>
      <c r="X4" s="18">
        <f>L4/R4</f>
        <v>861</v>
      </c>
      <c r="Y4" s="18">
        <f>(M4*5/12)/S4</f>
        <v>185.20833333333334</v>
      </c>
      <c r="Z4" s="10" t="s">
        <v>18</v>
      </c>
    </row>
    <row r="5" spans="1:26" ht="40.5" customHeight="1">
      <c r="A5" s="4"/>
      <c r="B5" s="10" t="s">
        <v>40</v>
      </c>
      <c r="C5" s="11" t="s">
        <v>19</v>
      </c>
      <c r="D5" s="12" t="s">
        <v>36</v>
      </c>
      <c r="E5" s="19">
        <v>3.098</v>
      </c>
      <c r="F5" s="19">
        <v>2.576</v>
      </c>
      <c r="G5" s="19">
        <v>3.114</v>
      </c>
      <c r="H5" s="20"/>
      <c r="I5" s="21"/>
      <c r="J5" s="21"/>
      <c r="K5" s="21"/>
      <c r="L5" s="21"/>
      <c r="M5" s="21"/>
      <c r="N5" s="22">
        <v>22</v>
      </c>
      <c r="O5" s="17">
        <v>1</v>
      </c>
      <c r="P5" s="17">
        <v>3</v>
      </c>
      <c r="Q5" s="17">
        <v>6</v>
      </c>
      <c r="R5" s="17">
        <v>2</v>
      </c>
      <c r="S5" s="17">
        <v>3</v>
      </c>
      <c r="T5" s="23"/>
      <c r="U5" s="23"/>
      <c r="V5" s="23"/>
      <c r="W5" s="27">
        <v>0</v>
      </c>
      <c r="X5" s="27">
        <v>0</v>
      </c>
      <c r="Y5" s="27">
        <v>0</v>
      </c>
      <c r="Z5" s="10" t="s">
        <v>15</v>
      </c>
    </row>
    <row r="6" spans="2:26" s="28" customFormat="1" ht="16.5">
      <c r="B6" s="29"/>
      <c r="E6" s="30"/>
      <c r="F6" s="30"/>
      <c r="G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1:20" s="32" customFormat="1" ht="16.5">
      <c r="A7" s="31" t="s">
        <v>20</v>
      </c>
      <c r="D7" s="33"/>
      <c r="E7" s="33"/>
      <c r="F7" s="33"/>
      <c r="G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s="32" customFormat="1" ht="25.5" customHeight="1">
      <c r="A8" s="34" t="s">
        <v>21</v>
      </c>
      <c r="D8" s="33"/>
      <c r="E8" s="33"/>
      <c r="F8" s="33"/>
      <c r="G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32" customFormat="1" ht="23.25" customHeight="1">
      <c r="A9" s="35" t="s">
        <v>49</v>
      </c>
      <c r="D9" s="33"/>
      <c r="E9" s="33"/>
      <c r="F9" s="33"/>
      <c r="G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32" customFormat="1" ht="24" customHeight="1">
      <c r="A10" s="36" t="s">
        <v>45</v>
      </c>
      <c r="D10" s="33"/>
      <c r="E10" s="33"/>
      <c r="F10" s="33"/>
      <c r="G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6" s="32" customFormat="1" ht="24.75" customHeight="1">
      <c r="A11" s="37" t="s">
        <v>22</v>
      </c>
      <c r="B11" s="38" t="s">
        <v>23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40"/>
      <c r="V11" s="40"/>
      <c r="W11" s="40"/>
      <c r="X11" s="40"/>
      <c r="Y11" s="40"/>
      <c r="Z11" s="41"/>
    </row>
    <row r="12" spans="1:26" s="32" customFormat="1" ht="22.5" customHeight="1">
      <c r="A12" s="37" t="s">
        <v>22</v>
      </c>
      <c r="B12" s="38" t="s">
        <v>24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40"/>
      <c r="W12" s="40"/>
      <c r="X12" s="40"/>
      <c r="Y12" s="40"/>
      <c r="Z12" s="41"/>
    </row>
    <row r="13" spans="1:26" s="32" customFormat="1" ht="21" customHeight="1">
      <c r="A13" s="37" t="s">
        <v>22</v>
      </c>
      <c r="B13" s="38" t="s">
        <v>25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  <c r="W13" s="40"/>
      <c r="X13" s="40"/>
      <c r="Y13" s="40"/>
      <c r="Z13" s="41"/>
    </row>
    <row r="14" spans="1:26" s="32" customFormat="1" ht="24.75" customHeight="1">
      <c r="A14" s="37" t="s">
        <v>26</v>
      </c>
      <c r="B14" s="47" t="s">
        <v>27</v>
      </c>
      <c r="C14" s="48"/>
      <c r="D14" s="49" t="s">
        <v>28</v>
      </c>
      <c r="E14" s="50"/>
      <c r="F14" s="50"/>
      <c r="G14" s="51"/>
      <c r="H14" s="49" t="s">
        <v>29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1"/>
    </row>
    <row r="15" spans="1:26" s="32" customFormat="1" ht="92.25" customHeight="1">
      <c r="A15" s="37"/>
      <c r="B15" s="44"/>
      <c r="C15" s="43"/>
      <c r="D15" s="42"/>
      <c r="E15" s="43"/>
      <c r="F15" s="39"/>
      <c r="G15" s="43"/>
      <c r="H15" s="52" t="s">
        <v>30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</row>
    <row r="16" spans="1:26" s="32" customFormat="1" ht="89.25" customHeight="1">
      <c r="A16" s="37"/>
      <c r="B16" s="44"/>
      <c r="C16" s="43"/>
      <c r="D16" s="42"/>
      <c r="E16" s="43"/>
      <c r="F16" s="39"/>
      <c r="G16" s="43"/>
      <c r="H16" s="52" t="s">
        <v>30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</row>
    <row r="17" spans="1:26" s="32" customFormat="1" ht="85.5" customHeight="1">
      <c r="A17" s="37"/>
      <c r="B17" s="44"/>
      <c r="C17" s="43"/>
      <c r="D17" s="42"/>
      <c r="E17" s="43"/>
      <c r="F17" s="39"/>
      <c r="G17" s="43"/>
      <c r="H17" s="52" t="s">
        <v>30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4"/>
    </row>
    <row r="18" spans="1:25" s="32" customFormat="1" ht="57" customHeight="1">
      <c r="A18" s="45" t="s">
        <v>31</v>
      </c>
      <c r="B18" s="31"/>
      <c r="D18" s="33"/>
      <c r="E18" s="33"/>
      <c r="F18" s="33"/>
      <c r="G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</sheetData>
  <sheetProtection/>
  <mergeCells count="6">
    <mergeCell ref="B14:C14"/>
    <mergeCell ref="H14:Z14"/>
    <mergeCell ref="H15:Z15"/>
    <mergeCell ref="H16:Z16"/>
    <mergeCell ref="H17:Z17"/>
    <mergeCell ref="D14:G14"/>
  </mergeCells>
  <conditionalFormatting sqref="B3:B5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2022-07-28T03:07:35Z</cp:lastPrinted>
  <dcterms:created xsi:type="dcterms:W3CDTF">2019-07-16T03:26:30Z</dcterms:created>
  <dcterms:modified xsi:type="dcterms:W3CDTF">2022-07-28T03:07:37Z</dcterms:modified>
  <cp:category/>
  <cp:version/>
  <cp:contentType/>
  <cp:contentStatus/>
</cp:coreProperties>
</file>